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showHorizontalScroll="0" showVerticalScroll="0" xWindow="0" yWindow="30" windowWidth="11940" windowHeight="7845" activeTab="1"/>
  </bookViews>
  <sheets>
    <sheet name="Dívky přípravka" sheetId="1" r:id="rId1"/>
    <sheet name="Hoší přípravka" sheetId="2" r:id="rId2"/>
    <sheet name="Předžákyně" sheetId="3" r:id="rId3"/>
    <sheet name="Předžáci" sheetId="4" r:id="rId4"/>
    <sheet name="Mladší žákyně" sheetId="5" r:id="rId5"/>
    <sheet name="Mladší žáci" sheetId="6" r:id="rId6"/>
    <sheet name="Starší žákyně" sheetId="7" r:id="rId7"/>
    <sheet name="Starší žáci" sheetId="8" r:id="rId8"/>
    <sheet name="Dívky-přípravka" sheetId="9" r:id="rId9"/>
    <sheet name="Hoši-přípravka" sheetId="10" r:id="rId10"/>
    <sheet name="Před-žákyně" sheetId="11" r:id="rId11"/>
    <sheet name="Před-žáci" sheetId="12" r:id="rId12"/>
    <sheet name="Mladší-žákyně" sheetId="13" r:id="rId13"/>
    <sheet name="Mladší-žáci" sheetId="14" r:id="rId14"/>
    <sheet name="Starší-žákyně" sheetId="15" r:id="rId15"/>
    <sheet name="Starší-žáci" sheetId="16" r:id="rId16"/>
  </sheets>
  <definedNames>
    <definedName name="_xlnm.Print_Area" localSheetId="0">'Dívky přípravka'!$B$2:$I$32</definedName>
    <definedName name="_xlnm.Print_Area" localSheetId="8">'Dívky-přípravka'!$B$2:$F$32</definedName>
    <definedName name="_xlnm.Print_Area" localSheetId="1">'Hoší přípravka'!$B$2:$I$33</definedName>
    <definedName name="_xlnm.Print_Area" localSheetId="9">'Hoši-přípravka'!$B$2:$F$33</definedName>
    <definedName name="_xlnm.Print_Area" localSheetId="5">'Mladší žáci'!$B$2:$I$27</definedName>
    <definedName name="_xlnm.Print_Area" localSheetId="4">'Mladší žákyně'!$B$2:$I$20</definedName>
    <definedName name="_xlnm.Print_Area" localSheetId="13">'Mladší-žáci'!$B$2:$F$26</definedName>
    <definedName name="_xlnm.Print_Area" localSheetId="12">'Mladší-žákyně'!$B$2:$F$20</definedName>
    <definedName name="_xlnm.Print_Area" localSheetId="3">'Předžáci'!$B$2:$I$30</definedName>
    <definedName name="_xlnm.Print_Area" localSheetId="11">'Před-žáci'!$B$2:$F$30</definedName>
    <definedName name="_xlnm.Print_Area" localSheetId="2">'Předžákyně'!$B$2:$I$28</definedName>
    <definedName name="_xlnm.Print_Area" localSheetId="10">'Před-žákyně'!$B$2:$F$28</definedName>
    <definedName name="_xlnm.Print_Area" localSheetId="7">'Starší žáci'!$B$2:$I$26</definedName>
    <definedName name="_xlnm.Print_Area" localSheetId="6">'Starší žákyně'!$B$2:$I$18</definedName>
    <definedName name="_xlnm.Print_Area" localSheetId="15">'Starší-žáci'!$B$2:$F$26</definedName>
    <definedName name="_xlnm.Print_Area" localSheetId="14">'Starší-žákyně'!$B$2:$F$18</definedName>
  </definedNames>
  <calcPr fullCalcOnLoad="1"/>
</workbook>
</file>

<file path=xl/sharedStrings.xml><?xml version="1.0" encoding="utf-8"?>
<sst xmlns="http://schemas.openxmlformats.org/spreadsheetml/2006/main" count="381" uniqueCount="138">
  <si>
    <t>Ročník</t>
  </si>
  <si>
    <t>Sportovní klub</t>
  </si>
  <si>
    <t>I.kolo</t>
  </si>
  <si>
    <t>II.kolo</t>
  </si>
  <si>
    <t>Jméno závodníka</t>
  </si>
  <si>
    <t>Celkem</t>
  </si>
  <si>
    <t>Výsledková Listina</t>
  </si>
  <si>
    <t>Start.č</t>
  </si>
  <si>
    <t>Startovní Listina</t>
  </si>
  <si>
    <t>Rodné číslo</t>
  </si>
  <si>
    <t>Odstup</t>
  </si>
  <si>
    <t>Body</t>
  </si>
  <si>
    <t>Pořadí</t>
  </si>
  <si>
    <t>obří slalom</t>
  </si>
  <si>
    <t>Dívky přípravka</t>
  </si>
  <si>
    <t>Hoši přípravka</t>
  </si>
  <si>
    <t>Předžákyně</t>
  </si>
  <si>
    <t>Předžáci</t>
  </si>
  <si>
    <t>Mladší žákyně</t>
  </si>
  <si>
    <t>Mladší žáci</t>
  </si>
  <si>
    <t>Starší žákyně</t>
  </si>
  <si>
    <t>Starší žáci</t>
  </si>
  <si>
    <t>Železná Ruda-Belveder</t>
  </si>
  <si>
    <t>Lokomotiva Plzeň</t>
  </si>
  <si>
    <t>Sýkora Josef</t>
  </si>
  <si>
    <t>Nováková Kateřina</t>
  </si>
  <si>
    <t>Novák Ondřej</t>
  </si>
  <si>
    <t>Kasal Jakub</t>
  </si>
  <si>
    <t>Kasal Jan</t>
  </si>
  <si>
    <t>Kasalová Klára</t>
  </si>
  <si>
    <t>Červená Klára</t>
  </si>
  <si>
    <t>SK Špičák</t>
  </si>
  <si>
    <t>Faigl Petr</t>
  </si>
  <si>
    <t>Mařík Ondřej</t>
  </si>
  <si>
    <t>Biedičová Aneta</t>
  </si>
  <si>
    <t>Česáková Barbora</t>
  </si>
  <si>
    <t>Scheinherrová Kateřina</t>
  </si>
  <si>
    <t>Běl Vít</t>
  </si>
  <si>
    <t>Henig Jakub</t>
  </si>
  <si>
    <t>Ski Foinia Plzeň</t>
  </si>
  <si>
    <t>TJ SA Špičák</t>
  </si>
  <si>
    <t>Smolíková Michaela</t>
  </si>
  <si>
    <t>Mazanec Martin</t>
  </si>
  <si>
    <t>Kulich Václav</t>
  </si>
  <si>
    <t>Láska Daniel</t>
  </si>
  <si>
    <t>Ski klub Strakonice</t>
  </si>
  <si>
    <t>Junek Zdeněk</t>
  </si>
  <si>
    <t>Procházka Kamil</t>
  </si>
  <si>
    <t>Veselá Kateřina</t>
  </si>
  <si>
    <t>Spartak Písek</t>
  </si>
  <si>
    <t>Ochsner Dominik</t>
  </si>
  <si>
    <t>Bartuška Jakub</t>
  </si>
  <si>
    <t>Veselý František</t>
  </si>
  <si>
    <t>Tošič Daniel</t>
  </si>
  <si>
    <t>Hrabák Martin</t>
  </si>
  <si>
    <t>Tošič Miloš</t>
  </si>
  <si>
    <t>Brandtnerová Michala</t>
  </si>
  <si>
    <t>Sládek Jakub</t>
  </si>
  <si>
    <t>Mikšátko Jan</t>
  </si>
  <si>
    <t>Jelinkova Adriana</t>
  </si>
  <si>
    <t>Ski Pro</t>
  </si>
  <si>
    <t>Steenbruggen Rick</t>
  </si>
  <si>
    <t>Halabrínová Julie</t>
  </si>
  <si>
    <t>Slavoj Plzeň</t>
  </si>
  <si>
    <t>Karešová Anna</t>
  </si>
  <si>
    <t>Matýsová Lucie</t>
  </si>
  <si>
    <t>Maiová Viktorie</t>
  </si>
  <si>
    <t>Nová Tereza</t>
  </si>
  <si>
    <t>Radová Michaela</t>
  </si>
  <si>
    <t>Burian Marek</t>
  </si>
  <si>
    <t>Kopřiva Martin</t>
  </si>
  <si>
    <t>Louda Jan</t>
  </si>
  <si>
    <t>Bedřichová Adéla</t>
  </si>
  <si>
    <t>Burianová Barbora</t>
  </si>
  <si>
    <t>Matýsová Kateřina</t>
  </si>
  <si>
    <t>Louda Jiří</t>
  </si>
  <si>
    <t>Ulč Matěj</t>
  </si>
  <si>
    <t>Zeman Jan</t>
  </si>
  <si>
    <t>Karešová Tereza</t>
  </si>
  <si>
    <t>Nová Barbora</t>
  </si>
  <si>
    <t>Těšínská Anna</t>
  </si>
  <si>
    <t>Halíř Vladimír</t>
  </si>
  <si>
    <t>Ungrová Anna</t>
  </si>
  <si>
    <t>Zoufalý Vojtěch</t>
  </si>
  <si>
    <t>Novák Martin</t>
  </si>
  <si>
    <t>TJ Kašperské Hory</t>
  </si>
  <si>
    <t>Jírovec Michael</t>
  </si>
  <si>
    <t>Zabloudilová Nikola</t>
  </si>
  <si>
    <t>Žurovec Ondřej</t>
  </si>
  <si>
    <t>Haberová Tereza</t>
  </si>
  <si>
    <t>Ski klub Železná Ruda</t>
  </si>
  <si>
    <t>Fűrstová Barbora</t>
  </si>
  <si>
    <t>Peterová Marie</t>
  </si>
  <si>
    <t>Faitová Barbora</t>
  </si>
  <si>
    <t>Pešlová Anna</t>
  </si>
  <si>
    <t>Nováková Karin</t>
  </si>
  <si>
    <t>Doumelová Ivana</t>
  </si>
  <si>
    <t>Filipová Veronika</t>
  </si>
  <si>
    <t>Najman Tomáš</t>
  </si>
  <si>
    <t>Snášel Jaroslav</t>
  </si>
  <si>
    <t>Zelenka František</t>
  </si>
  <si>
    <t>Hašová Michaela</t>
  </si>
  <si>
    <t>Štěrba Martin</t>
  </si>
  <si>
    <t>Tolar Jakub</t>
  </si>
  <si>
    <t>Prošek Jakub</t>
  </si>
  <si>
    <t>Vybíralová Kristýna</t>
  </si>
  <si>
    <t>Štěrbová Lucie</t>
  </si>
  <si>
    <t>Drengubáková Andrea</t>
  </si>
  <si>
    <t>Sládek Petr</t>
  </si>
  <si>
    <t>Říha Karel</t>
  </si>
  <si>
    <t>Műller Jakub</t>
  </si>
  <si>
    <t>SSC Bohemia</t>
  </si>
  <si>
    <t>Műller Marek</t>
  </si>
  <si>
    <t>Tománková Nicola</t>
  </si>
  <si>
    <t>Kůsová Barbora</t>
  </si>
  <si>
    <t>Kornhefr Jan</t>
  </si>
  <si>
    <t>Štrunc Martin</t>
  </si>
  <si>
    <t>Sajfrt Michal</t>
  </si>
  <si>
    <t>Prűherová Alžběta</t>
  </si>
  <si>
    <t>Ski klub Chlum</t>
  </si>
  <si>
    <t>Prűherová Rozálie</t>
  </si>
  <si>
    <t>Krupauerová Karolína</t>
  </si>
  <si>
    <t>Štětka Matěj</t>
  </si>
  <si>
    <t>Šrámek Ondřej</t>
  </si>
  <si>
    <t>Meduna Lukáš</t>
  </si>
  <si>
    <t>SK Arnika</t>
  </si>
  <si>
    <t>Ski club Sušice</t>
  </si>
  <si>
    <t>Křivanec Jakub</t>
  </si>
  <si>
    <t>Fišerová Julie</t>
  </si>
  <si>
    <t>Křivanec David</t>
  </si>
  <si>
    <t>Ježek Adam</t>
  </si>
  <si>
    <t>Maty Spartak Písek</t>
  </si>
  <si>
    <t>Skala Patrik</t>
  </si>
  <si>
    <t>Oudes Jakub</t>
  </si>
  <si>
    <t>Sartak Písek</t>
  </si>
  <si>
    <t>Loužilová Anna</t>
  </si>
  <si>
    <t>Šormová Daniela</t>
  </si>
  <si>
    <t>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</si>
</sst>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d/mmmm\ yyyy"/>
  </numFmts>
  <fonts count="11"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vertAlign val="subscript"/>
      <sz val="36"/>
      <color indexed="10"/>
      <name val="Comic Sans MS"/>
      <family val="4"/>
    </font>
    <font>
      <b/>
      <u val="single"/>
      <sz val="10"/>
      <name val="Comic Sans MS"/>
      <family val="4"/>
    </font>
    <font>
      <sz val="10"/>
      <color indexed="8"/>
      <name val="Comic Sans MS"/>
      <family val="4"/>
    </font>
    <font>
      <b/>
      <vertAlign val="subscript"/>
      <sz val="36"/>
      <color indexed="8"/>
      <name val="Comic Sans MS"/>
      <family val="4"/>
    </font>
    <font>
      <sz val="10"/>
      <color indexed="8"/>
      <name val="Arial CE"/>
      <family val="0"/>
    </font>
    <font>
      <b/>
      <vertAlign val="subscript"/>
      <sz val="28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b/>
      <sz val="10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right"/>
      <protection hidden="1" locked="0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left"/>
      <protection hidden="1" locked="0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1" borderId="0" xfId="0" applyFill="1" applyAlignment="1">
      <alignment/>
    </xf>
    <xf numFmtId="0" fontId="1" fillId="1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1" borderId="0" xfId="0" applyFill="1" applyAlignment="1">
      <alignment horizontal="right"/>
    </xf>
    <xf numFmtId="0" fontId="0" fillId="1" borderId="0" xfId="0" applyFill="1" applyAlignment="1">
      <alignment horizontal="left"/>
    </xf>
    <xf numFmtId="0" fontId="1" fillId="1" borderId="0" xfId="0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2" fillId="1" borderId="0" xfId="0" applyFont="1" applyFill="1" applyBorder="1" applyAlignment="1">
      <alignment horizontal="center"/>
    </xf>
    <xf numFmtId="164" fontId="1" fillId="1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left"/>
      <protection hidden="1" locked="0"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165" fontId="9" fillId="0" borderId="0" xfId="0" applyNumberFormat="1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/>
      <protection hidden="1" locked="0"/>
    </xf>
    <xf numFmtId="0" fontId="6" fillId="0" borderId="2" xfId="0" applyFont="1" applyBorder="1" applyAlignment="1" applyProtection="1">
      <alignment/>
      <protection hidden="1" locked="0"/>
    </xf>
    <xf numFmtId="0" fontId="5" fillId="0" borderId="2" xfId="0" applyFont="1" applyBorder="1" applyAlignment="1" applyProtection="1">
      <alignment/>
      <protection hidden="1" locked="0"/>
    </xf>
    <xf numFmtId="0" fontId="5" fillId="0" borderId="3" xfId="0" applyFont="1" applyBorder="1" applyAlignment="1" applyProtection="1">
      <alignment/>
      <protection hidden="1" locked="0"/>
    </xf>
    <xf numFmtId="0" fontId="5" fillId="0" borderId="4" xfId="0" applyFont="1" applyBorder="1" applyAlignment="1" applyProtection="1">
      <alignment/>
      <protection hidden="1" locked="0"/>
    </xf>
    <xf numFmtId="0" fontId="9" fillId="0" borderId="5" xfId="0" applyFont="1" applyBorder="1" applyAlignment="1" applyProtection="1">
      <alignment/>
      <protection hidden="1" locked="0"/>
    </xf>
    <xf numFmtId="0" fontId="5" fillId="0" borderId="6" xfId="0" applyFont="1" applyBorder="1" applyAlignment="1" applyProtection="1">
      <alignment/>
      <protection hidden="1" locked="0"/>
    </xf>
    <xf numFmtId="0" fontId="5" fillId="0" borderId="7" xfId="0" applyFont="1" applyBorder="1" applyAlignment="1" applyProtection="1">
      <alignment/>
      <protection hidden="1" locked="0"/>
    </xf>
    <xf numFmtId="0" fontId="5" fillId="0" borderId="8" xfId="0" applyFont="1" applyBorder="1" applyAlignment="1" applyProtection="1">
      <alignment/>
      <protection hidden="1" locked="0"/>
    </xf>
    <xf numFmtId="0" fontId="5" fillId="0" borderId="9" xfId="0" applyNumberFormat="1" applyFont="1" applyBorder="1" applyAlignment="1" applyProtection="1">
      <alignment horizontal="center"/>
      <protection hidden="1" locked="0"/>
    </xf>
    <xf numFmtId="164" fontId="5" fillId="0" borderId="9" xfId="0" applyNumberFormat="1" applyFont="1" applyBorder="1" applyAlignment="1" applyProtection="1">
      <alignment horizontal="center"/>
      <protection hidden="1" locked="0"/>
    </xf>
    <xf numFmtId="0" fontId="5" fillId="0" borderId="10" xfId="0" applyNumberFormat="1" applyFont="1" applyBorder="1" applyAlignment="1" applyProtection="1">
      <alignment horizontal="center"/>
      <protection hidden="1" locked="0"/>
    </xf>
    <xf numFmtId="164" fontId="5" fillId="0" borderId="10" xfId="0" applyNumberFormat="1" applyFont="1" applyBorder="1" applyAlignment="1" applyProtection="1">
      <alignment horizontal="center"/>
      <protection hidden="1" locked="0"/>
    </xf>
    <xf numFmtId="0" fontId="5" fillId="0" borderId="11" xfId="0" applyNumberFormat="1" applyFont="1" applyBorder="1" applyAlignment="1" applyProtection="1">
      <alignment horizontal="center"/>
      <protection hidden="1" locked="0"/>
    </xf>
    <xf numFmtId="164" fontId="5" fillId="0" borderId="11" xfId="0" applyNumberFormat="1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>
      <alignment/>
    </xf>
    <xf numFmtId="0" fontId="10" fillId="0" borderId="12" xfId="0" applyFont="1" applyBorder="1" applyAlignment="1" applyProtection="1">
      <alignment horizontal="center"/>
      <protection hidden="1"/>
    </xf>
    <xf numFmtId="164" fontId="5" fillId="0" borderId="13" xfId="0" applyNumberFormat="1" applyFont="1" applyBorder="1" applyAlignment="1" applyProtection="1">
      <alignment horizontal="center"/>
      <protection hidden="1"/>
    </xf>
    <xf numFmtId="164" fontId="5" fillId="0" borderId="14" xfId="0" applyNumberFormat="1" applyFont="1" applyBorder="1" applyAlignment="1" applyProtection="1">
      <alignment horizontal="center"/>
      <protection hidden="1"/>
    </xf>
    <xf numFmtId="164" fontId="5" fillId="0" borderId="15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5" fillId="0" borderId="17" xfId="0" applyNumberFormat="1" applyFont="1" applyBorder="1" applyAlignment="1" applyProtection="1">
      <alignment horizontal="center"/>
      <protection hidden="1"/>
    </xf>
    <xf numFmtId="0" fontId="5" fillId="0" borderId="18" xfId="0" applyNumberFormat="1" applyFont="1" applyBorder="1" applyAlignment="1" applyProtection="1">
      <alignment horizontal="center"/>
      <protection hidden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" xfId="0" applyFont="1" applyBorder="1" applyAlignment="1">
      <alignment/>
    </xf>
    <xf numFmtId="0" fontId="10" fillId="0" borderId="20" xfId="0" applyFont="1" applyBorder="1" applyAlignment="1" applyProtection="1">
      <alignment horizontal="center"/>
      <protection hidden="1"/>
    </xf>
    <xf numFmtId="0" fontId="5" fillId="0" borderId="21" xfId="0" applyNumberFormat="1" applyFont="1" applyBorder="1" applyAlignment="1" applyProtection="1">
      <alignment horizontal="center"/>
      <protection hidden="1"/>
    </xf>
    <xf numFmtId="0" fontId="5" fillId="0" borderId="22" xfId="0" applyNumberFormat="1" applyFont="1" applyBorder="1" applyAlignment="1" applyProtection="1">
      <alignment horizontal="center"/>
      <protection hidden="1"/>
    </xf>
    <xf numFmtId="0" fontId="5" fillId="0" borderId="23" xfId="0" applyNumberFormat="1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8" xfId="0" applyNumberFormat="1" applyFont="1" applyBorder="1" applyAlignment="1" applyProtection="1">
      <alignment horizontal="center"/>
      <protection hidden="1" locked="0"/>
    </xf>
    <xf numFmtId="0" fontId="1" fillId="0" borderId="23" xfId="0" applyNumberFormat="1" applyFont="1" applyBorder="1" applyAlignment="1" applyProtection="1">
      <alignment horizontal="center"/>
      <protection hidden="1" locked="0"/>
    </xf>
    <xf numFmtId="0" fontId="1" fillId="0" borderId="11" xfId="0" applyNumberFormat="1" applyFont="1" applyBorder="1" applyAlignment="1" applyProtection="1">
      <alignment horizontal="center"/>
      <protection hidden="1" locked="0"/>
    </xf>
    <xf numFmtId="0" fontId="1" fillId="0" borderId="19" xfId="0" applyNumberFormat="1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25" xfId="0" applyNumberFormat="1" applyFont="1" applyBorder="1" applyAlignment="1" applyProtection="1">
      <alignment horizontal="center"/>
      <protection hidden="1" locked="0"/>
    </xf>
    <xf numFmtId="0" fontId="1" fillId="0" borderId="26" xfId="0" applyNumberFormat="1" applyFont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0" fontId="2" fillId="0" borderId="27" xfId="0" applyFont="1" applyBorder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/>
      <protection hidden="1" locked="0"/>
    </xf>
    <xf numFmtId="0" fontId="3" fillId="0" borderId="3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 locked="0"/>
    </xf>
    <xf numFmtId="0" fontId="4" fillId="0" borderId="5" xfId="0" applyFont="1" applyBorder="1" applyAlignment="1" applyProtection="1">
      <alignment/>
      <protection hidden="1" locked="0"/>
    </xf>
    <xf numFmtId="0" fontId="1" fillId="0" borderId="6" xfId="0" applyFont="1" applyBorder="1" applyAlignment="1" applyProtection="1">
      <alignment/>
      <protection hidden="1" locked="0"/>
    </xf>
    <xf numFmtId="0" fontId="1" fillId="0" borderId="7" xfId="0" applyFont="1" applyBorder="1" applyAlignment="1" applyProtection="1">
      <alignment/>
      <protection hidden="1" locked="0"/>
    </xf>
    <xf numFmtId="0" fontId="1" fillId="0" borderId="7" xfId="0" applyFont="1" applyBorder="1" applyAlignment="1" applyProtection="1">
      <alignment horizontal="right"/>
      <protection hidden="1" locked="0"/>
    </xf>
    <xf numFmtId="0" fontId="1" fillId="0" borderId="7" xfId="0" applyFont="1" applyBorder="1" applyAlignment="1" applyProtection="1">
      <alignment horizontal="left"/>
      <protection hidden="1" locked="0"/>
    </xf>
    <xf numFmtId="0" fontId="1" fillId="0" borderId="8" xfId="0" applyFont="1" applyBorder="1" applyAlignment="1" applyProtection="1">
      <alignment/>
      <protection hidden="1" locked="0"/>
    </xf>
    <xf numFmtId="0" fontId="6" fillId="0" borderId="2" xfId="0" applyFont="1" applyBorder="1" applyAlignment="1" applyProtection="1">
      <alignment horizontal="right"/>
      <protection hidden="1" locked="0"/>
    </xf>
    <xf numFmtId="0" fontId="6" fillId="0" borderId="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 horizontal="left"/>
      <protection hidden="1" locked="0"/>
    </xf>
    <xf numFmtId="0" fontId="10" fillId="0" borderId="27" xfId="0" applyFont="1" applyBorder="1" applyAlignment="1" applyProtection="1">
      <alignment horizontal="center"/>
      <protection hidden="1" locked="0"/>
    </xf>
    <xf numFmtId="0" fontId="1" fillId="0" borderId="28" xfId="0" applyNumberFormat="1" applyFont="1" applyBorder="1" applyAlignment="1" applyProtection="1">
      <alignment horizontal="left"/>
      <protection hidden="1" locked="0"/>
    </xf>
    <xf numFmtId="0" fontId="1" fillId="0" borderId="29" xfId="0" applyNumberFormat="1" applyFont="1" applyBorder="1" applyAlignment="1" applyProtection="1">
      <alignment horizontal="left"/>
      <protection hidden="1" locked="0"/>
    </xf>
    <xf numFmtId="0" fontId="1" fillId="0" borderId="30" xfId="0" applyNumberFormat="1" applyFont="1" applyBorder="1" applyAlignment="1" applyProtection="1">
      <alignment horizontal="left"/>
      <protection hidden="1" locked="0"/>
    </xf>
    <xf numFmtId="0" fontId="1" fillId="0" borderId="31" xfId="0" applyNumberFormat="1" applyFont="1" applyBorder="1" applyAlignment="1" applyProtection="1">
      <alignment horizontal="right"/>
      <protection hidden="1" locked="0"/>
    </xf>
    <xf numFmtId="0" fontId="1" fillId="0" borderId="32" xfId="0" applyNumberFormat="1" applyFont="1" applyBorder="1" applyAlignment="1" applyProtection="1">
      <alignment horizontal="right"/>
      <protection hidden="1" locked="0"/>
    </xf>
    <xf numFmtId="0" fontId="1" fillId="0" borderId="33" xfId="0" applyNumberFormat="1" applyFont="1" applyBorder="1" applyAlignment="1" applyProtection="1">
      <alignment horizontal="right"/>
      <protection hidden="1" locked="0"/>
    </xf>
    <xf numFmtId="0" fontId="0" fillId="1" borderId="10" xfId="0" applyFill="1" applyBorder="1" applyAlignment="1">
      <alignment/>
    </xf>
    <xf numFmtId="164" fontId="5" fillId="0" borderId="25" xfId="0" applyNumberFormat="1" applyFont="1" applyBorder="1" applyAlignment="1" applyProtection="1">
      <alignment horizontal="center"/>
      <protection hidden="1" locked="0"/>
    </xf>
    <xf numFmtId="0" fontId="7" fillId="0" borderId="18" xfId="0" applyFont="1" applyBorder="1" applyAlignment="1">
      <alignment horizontal="center"/>
    </xf>
    <xf numFmtId="0" fontId="2" fillId="0" borderId="27" xfId="0" applyFont="1" applyBorder="1" applyAlignment="1" applyProtection="1">
      <alignment horizontal="center" shrinkToFi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">
        <v>22</v>
      </c>
      <c r="D3" s="26"/>
      <c r="E3" s="26"/>
      <c r="F3" s="27"/>
      <c r="G3" s="27" t="s">
        <v>14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47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IF(ISBLANK('Dívky-přípravka'!C22),"",'Dívky-přípravka'!C22)</f>
        <v>Faitová Barbora</v>
      </c>
      <c r="D7" s="41">
        <f>IF(ISBLANK('Dívky-přípravka'!D22),"",'Dívky-přípravka'!D22)</f>
        <v>96</v>
      </c>
      <c r="E7" s="41" t="str">
        <f>IF(ISBLANK('Dívky-přípravka'!F22),"",'Dívky-přípravka'!F22)</f>
        <v>Ski klub Železná Ruda</v>
      </c>
      <c r="F7" s="42">
        <v>0.00056875</v>
      </c>
      <c r="G7" s="44">
        <v>0.0005648148148148148</v>
      </c>
      <c r="H7" s="42">
        <f aca="true" t="shared" si="0" ref="H7:H57">IF(SUM(F7:G7),SUM(F7:G7),"")</f>
        <v>0.0011335648148148147</v>
      </c>
      <c r="I7" s="55">
        <v>15</v>
      </c>
      <c r="J7" s="24"/>
      <c r="K7" s="25"/>
      <c r="L7" s="48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IF(ISBLANK('Dívky-přípravka'!C10),"",'Dívky-přípravka'!C10)</f>
        <v>Červená Klára</v>
      </c>
      <c r="D8" s="43">
        <f>IF(ISBLANK('Dívky-přípravka'!D10),"",'Dívky-přípravka'!D10)</f>
        <v>97</v>
      </c>
      <c r="E8" s="43" t="str">
        <f>IF(ISBLANK('Dívky-přípravka'!F10),"",'Dívky-přípravka'!F10)</f>
        <v>SK Špičák</v>
      </c>
      <c r="F8" s="44">
        <v>0.0005861111111111111</v>
      </c>
      <c r="G8" s="44">
        <v>0.0005805555555555555</v>
      </c>
      <c r="H8" s="44">
        <f t="shared" si="0"/>
        <v>0.0011666666666666665</v>
      </c>
      <c r="I8" s="56">
        <v>12</v>
      </c>
      <c r="J8" s="24"/>
      <c r="K8" s="25"/>
      <c r="L8" s="48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IF(ISBLANK('Dívky-přípravka'!C13),"",'Dívky-přípravka'!C13)</f>
        <v>Prűherová Alžběta</v>
      </c>
      <c r="D9" s="43">
        <f>IF(ISBLANK('Dívky-přípravka'!D13),"",'Dívky-přípravka'!D13)</f>
        <v>96</v>
      </c>
      <c r="E9" s="43" t="str">
        <f>IF(ISBLANK('Dívky-přípravka'!F13),"",'Dívky-přípravka'!F13)</f>
        <v>Ski klub Chlum</v>
      </c>
      <c r="F9" s="44">
        <v>0.0005861111111111111</v>
      </c>
      <c r="G9" s="44">
        <v>0.000595023148148148</v>
      </c>
      <c r="H9" s="44">
        <f t="shared" si="0"/>
        <v>0.0011811342592592592</v>
      </c>
      <c r="I9" s="56">
        <v>9</v>
      </c>
      <c r="J9" s="24"/>
      <c r="K9" s="25"/>
      <c r="L9" s="48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IF(ISBLANK('Dívky-přípravka'!C7),"",'Dívky-přípravka'!C7)</f>
        <v>Karešová Anna</v>
      </c>
      <c r="D10" s="43">
        <f>IF(ISBLANK('Dívky-přípravka'!D7),"",'Dívky-přípravka'!D7)</f>
        <v>97</v>
      </c>
      <c r="E10" s="43" t="str">
        <f>IF(ISBLANK('Dívky-přípravka'!F7),"",'Dívky-přípravka'!F7)</f>
        <v>Slavoj Plzeň</v>
      </c>
      <c r="F10" s="44">
        <v>0.0005877314814814815</v>
      </c>
      <c r="G10" s="44">
        <v>0.000603587962962963</v>
      </c>
      <c r="H10" s="44">
        <v>0.0011913194444444445</v>
      </c>
      <c r="I10" s="56">
        <v>7</v>
      </c>
      <c r="J10" s="24"/>
      <c r="K10" s="25"/>
      <c r="L10" s="48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IF(ISBLANK('Dívky-přípravka'!C23),"",'Dívky-přípravka'!C23)</f>
        <v>Radová Michaela</v>
      </c>
      <c r="D11" s="43">
        <f>IF(ISBLANK('Dívky-přípravka'!D23),"",'Dívky-přípravka'!D23)</f>
        <v>96</v>
      </c>
      <c r="E11" s="43" t="str">
        <f>IF(ISBLANK('Dívky-přípravka'!F23),"",'Dívky-přípravka'!F23)</f>
        <v>Slavoj Plzeň</v>
      </c>
      <c r="F11" s="44">
        <v>0.0006133101851851852</v>
      </c>
      <c r="G11" s="44">
        <v>0.0005887731481481482</v>
      </c>
      <c r="H11" s="44">
        <f t="shared" si="0"/>
        <v>0.0012020833333333332</v>
      </c>
      <c r="I11" s="56">
        <v>6</v>
      </c>
      <c r="J11" s="24"/>
      <c r="K11" s="25"/>
      <c r="L11" s="48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IF(ISBLANK('Dívky-přípravka'!C8),"",'Dívky-přípravka'!C8)</f>
        <v>Matýsová Lucie</v>
      </c>
      <c r="D12" s="43">
        <f>IF(ISBLANK('Dívky-přípravka'!D8),"",'Dívky-přípravka'!D8)</f>
        <v>97</v>
      </c>
      <c r="E12" s="43" t="str">
        <f>IF(ISBLANK('Dívky-přípravka'!F8),"",'Dívky-přípravka'!F8)</f>
        <v>Slavoj Plzeň</v>
      </c>
      <c r="F12" s="44">
        <v>0.0006267361111111111</v>
      </c>
      <c r="G12" s="44">
        <v>0.0005916666666666667</v>
      </c>
      <c r="H12" s="44">
        <f t="shared" si="0"/>
        <v>0.0012184027777777779</v>
      </c>
      <c r="I12" s="56">
        <v>5</v>
      </c>
      <c r="J12" s="24"/>
      <c r="K12" s="25"/>
      <c r="L12" s="48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IF(ISBLANK('Dívky-přípravka'!C24),"",'Dívky-přípravka'!C24)</f>
        <v>Nová Tereza</v>
      </c>
      <c r="D13" s="43">
        <f>IF(ISBLANK('Dívky-přípravka'!D24),"",'Dívky-přípravka'!D24)</f>
        <v>98</v>
      </c>
      <c r="E13" s="43" t="str">
        <f>IF(ISBLANK('Dívky-přípravka'!F24),"",'Dívky-přípravka'!F24)</f>
        <v>Slavoj Plzeň</v>
      </c>
      <c r="F13" s="44">
        <v>0.0006155092592592592</v>
      </c>
      <c r="G13" s="44">
        <v>0.0006177083333333333</v>
      </c>
      <c r="H13" s="44">
        <f t="shared" si="0"/>
        <v>0.0012332175925925926</v>
      </c>
      <c r="I13" s="56">
        <v>4</v>
      </c>
      <c r="J13" s="24"/>
      <c r="K13" s="25"/>
      <c r="L13" s="48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IF(ISBLANK('Dívky-přípravka'!C17),"",'Dívky-přípravka'!C17)</f>
        <v>Krupauerová Karolína</v>
      </c>
      <c r="D14" s="43">
        <f>IF(ISBLANK('Dívky-přípravka'!D17),"",'Dívky-přípravka'!D17)</f>
        <v>98</v>
      </c>
      <c r="E14" s="43" t="str">
        <f>IF(ISBLANK('Dívky-přípravka'!F17),"",'Dívky-přípravka'!F17)</f>
        <v>Ski klub Chlum</v>
      </c>
      <c r="F14" s="44">
        <v>0.0006555555555555556</v>
      </c>
      <c r="G14" s="44">
        <v>0.0006341435185185186</v>
      </c>
      <c r="H14" s="44">
        <f t="shared" si="0"/>
        <v>0.0012896990740740742</v>
      </c>
      <c r="I14" s="56">
        <v>3</v>
      </c>
      <c r="J14" s="24"/>
      <c r="K14" s="25"/>
      <c r="L14" s="48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IF(ISBLANK('Dívky-přípravka'!C16),"",'Dívky-přípravka'!C16)</f>
        <v>Pešlová Anna</v>
      </c>
      <c r="D15" s="43">
        <f>IF(ISBLANK('Dívky-přípravka'!D16),"",'Dívky-přípravka'!D16)</f>
        <v>96</v>
      </c>
      <c r="E15" s="43" t="str">
        <f>IF(ISBLANK('Dívky-přípravka'!F16),"",'Dívky-přípravka'!F16)</f>
        <v>Ski klub Železná Ruda</v>
      </c>
      <c r="F15" s="44">
        <v>0.0006831018518518518</v>
      </c>
      <c r="G15" s="44">
        <v>0.0006366898148148148</v>
      </c>
      <c r="H15" s="44">
        <f t="shared" si="0"/>
        <v>0.0013197916666666666</v>
      </c>
      <c r="I15" s="56">
        <v>2</v>
      </c>
      <c r="J15" s="24"/>
      <c r="K15" s="25"/>
      <c r="L15" s="48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 t="str">
        <f>IF(ISBLANK('Dívky-přípravka'!C12),"",'Dívky-přípravka'!C12)</f>
        <v>Šormová Daniela</v>
      </c>
      <c r="D16" s="43">
        <f>IF(ISBLANK('Dívky-přípravka'!D12),"",'Dívky-přípravka'!D12)</f>
        <v>99</v>
      </c>
      <c r="E16" s="43" t="str">
        <f>IF(ISBLANK('Dívky-přípravka'!F12),"",'Dívky-přípravka'!F12)</f>
        <v>Slavoj Plzeň</v>
      </c>
      <c r="F16" s="44">
        <v>0.0007092592592592593</v>
      </c>
      <c r="G16" s="44">
        <v>0.0006998842592592594</v>
      </c>
      <c r="H16" s="44">
        <f t="shared" si="0"/>
        <v>0.0014091435185185188</v>
      </c>
      <c r="I16" s="56">
        <v>1</v>
      </c>
      <c r="J16" s="24"/>
      <c r="K16" s="25"/>
      <c r="L16" s="48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 t="str">
        <f>IF(ISBLANK('Dívky-přípravka'!C20),"",'Dívky-přípravka'!C20)</f>
        <v>Veselá Kateřina</v>
      </c>
      <c r="D17" s="43">
        <f>IF(ISBLANK('Dívky-přípravka'!D20),"",'Dívky-přípravka'!D20)</f>
        <v>98</v>
      </c>
      <c r="E17" s="43" t="str">
        <f>IF(ISBLANK('Dívky-přípravka'!F20),"",'Dívky-přípravka'!F20)</f>
        <v>Spartak Písek</v>
      </c>
      <c r="F17" s="44">
        <v>0.0007541666666666668</v>
      </c>
      <c r="G17" s="44">
        <v>0.0007612268518518519</v>
      </c>
      <c r="H17" s="44">
        <f t="shared" si="0"/>
        <v>0.0015153935185185188</v>
      </c>
      <c r="I17" s="57"/>
      <c r="J17" s="24"/>
      <c r="K17" s="25"/>
      <c r="L17" s="48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 t="str">
        <f>IF(ISBLANK('Dívky-přípravka'!C25),"",'Dívky-přípravka'!C25)</f>
        <v>Halabrínová Julie</v>
      </c>
      <c r="D18" s="43">
        <f>IF(ISBLANK('Dívky-přípravka'!D25),"",'Dívky-přípravka'!D25)</f>
        <v>98</v>
      </c>
      <c r="E18" s="43" t="str">
        <f>IF(ISBLANK('Dívky-přípravka'!F25),"",'Dívky-přípravka'!F25)</f>
        <v>Slavoj Plzeň</v>
      </c>
      <c r="F18" s="44">
        <v>0.0007630787037037037</v>
      </c>
      <c r="G18" s="44">
        <v>0.0007545138888888889</v>
      </c>
      <c r="H18" s="44">
        <f t="shared" si="0"/>
        <v>0.0015175925925925925</v>
      </c>
      <c r="I18" s="57"/>
      <c r="J18" s="24"/>
      <c r="K18" s="25"/>
      <c r="L18" s="48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 t="str">
        <f>IF(ISBLANK('Dívky-přípravka'!C15),"",'Dívky-přípravka'!C15)</f>
        <v>Loužilová Anna</v>
      </c>
      <c r="D19" s="43">
        <f>IF(ISBLANK('Dívky-přípravka'!D15),"",'Dívky-přípravka'!D15)</f>
        <v>96</v>
      </c>
      <c r="E19" s="43" t="str">
        <f>IF(ISBLANK('Dívky-přípravka'!F15),"",'Dívky-přípravka'!F15)</f>
        <v>TJ Kašperské Hory</v>
      </c>
      <c r="F19" s="44">
        <v>0.0008243055555555556</v>
      </c>
      <c r="G19" s="44">
        <v>0.0008209490740740741</v>
      </c>
      <c r="H19" s="44">
        <f t="shared" si="0"/>
        <v>0.0016452546296296298</v>
      </c>
      <c r="I19" s="57"/>
      <c r="J19" s="24"/>
      <c r="K19" s="25"/>
      <c r="L19" s="48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 t="str">
        <f>IF(ISBLANK('Dívky-přípravka'!C9),"",'Dívky-přípravka'!C9)</f>
        <v>Maiová Viktorie</v>
      </c>
      <c r="D20" s="43">
        <f>IF(ISBLANK('Dívky-přípravka'!D9),"",'Dívky-přípravka'!D9)</f>
        <v>97</v>
      </c>
      <c r="E20" s="43" t="str">
        <f>IF(ISBLANK('Dívky-přípravka'!F9),"",'Dívky-přípravka'!F9)</f>
        <v>Slavoj Plzeň</v>
      </c>
      <c r="F20" s="44">
        <v>0.0008268518518518517</v>
      </c>
      <c r="G20" s="44">
        <v>0.0007984953703703703</v>
      </c>
      <c r="H20" s="44" t="s">
        <v>137</v>
      </c>
      <c r="I20" s="57"/>
      <c r="J20" s="24"/>
      <c r="K20" s="25"/>
      <c r="L20" s="48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 t="str">
        <f>IF(ISBLANK('Dívky-přípravka'!C11),"",'Dívky-přípravka'!C11)</f>
        <v>Prűherová Rozálie</v>
      </c>
      <c r="D21" s="43">
        <f>IF(ISBLANK('Dívky-přípravka'!D11),"",'Dívky-přípravka'!D11)</f>
        <v>97</v>
      </c>
      <c r="E21" s="43" t="str">
        <f>IF(ISBLANK('Dívky-přípravka'!F11),"",'Dívky-přípravka'!F11)</f>
        <v>Ski klub Chlum</v>
      </c>
      <c r="F21" s="44">
        <v>0.0006598379629629629</v>
      </c>
      <c r="G21" s="44">
        <v>0.0006517361111111112</v>
      </c>
      <c r="H21" s="44" t="s">
        <v>137</v>
      </c>
      <c r="I21" s="57"/>
      <c r="J21" s="24"/>
      <c r="K21" s="25"/>
      <c r="L21" s="48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 t="str">
        <f>IF(ISBLANK('Dívky-přípravka'!C14),"",'Dívky-přípravka'!C14)</f>
        <v>Haberová Tereza</v>
      </c>
      <c r="D22" s="43">
        <f>IF(ISBLANK('Dívky-přípravka'!D14),"",'Dívky-přípravka'!D14)</f>
        <v>99</v>
      </c>
      <c r="E22" s="43" t="str">
        <f>IF(ISBLANK('Dívky-přípravka'!F14),"",'Dívky-přípravka'!F14)</f>
        <v>Ski klub Železná Ruda</v>
      </c>
      <c r="F22" s="44">
        <v>0.0007364583333333333</v>
      </c>
      <c r="G22" s="44">
        <v>0.0007489583333333334</v>
      </c>
      <c r="H22" s="44" t="s">
        <v>137</v>
      </c>
      <c r="I22" s="57"/>
      <c r="J22" s="24"/>
      <c r="K22" s="25"/>
      <c r="L22" s="48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 t="str">
        <f>IF(ISBLANK('Dívky-přípravka'!C21),"",'Dívky-přípravka'!C21)</f>
        <v>Peterová Marie</v>
      </c>
      <c r="D23" s="43">
        <f>IF(ISBLANK('Dívky-přípravka'!D21),"",'Dívky-přípravka'!D21)</f>
        <v>97</v>
      </c>
      <c r="E23" s="43" t="str">
        <f>IF(ISBLANK('Dívky-přípravka'!F21),"",'Dívky-přípravka'!F21)</f>
        <v>Ski klub Železná Ruda</v>
      </c>
      <c r="F23" s="44">
        <v>0.0007032407407407407</v>
      </c>
      <c r="G23" s="44">
        <v>0.0007056712962962963</v>
      </c>
      <c r="H23" s="44" t="s">
        <v>137</v>
      </c>
      <c r="I23" s="57"/>
      <c r="J23" s="24"/>
      <c r="K23" s="25"/>
      <c r="L23" s="48"/>
      <c r="M23" s="52">
        <f t="shared" si="1"/>
      </c>
      <c r="N23" s="31"/>
      <c r="O23" s="57"/>
      <c r="P23" s="25"/>
      <c r="Q23" s="62">
        <v>17</v>
      </c>
    </row>
    <row r="24" spans="1:17" ht="15.75" thickBot="1">
      <c r="A24" s="11"/>
      <c r="B24" s="62">
        <v>18</v>
      </c>
      <c r="C24" s="45" t="str">
        <f>IF(ISBLANK('Dívky-přípravka'!C27),"",'Dívky-přípravka'!C27)</f>
        <v>Fűrstová Barbora</v>
      </c>
      <c r="D24" s="45">
        <f>IF(ISBLANK('Dívky-přípravka'!D27),"",'Dívky-přípravka'!D27)</f>
        <v>98</v>
      </c>
      <c r="E24" s="45" t="str">
        <f>IF(ISBLANK('Dívky-přípravka'!F27),"",'Dívky-přípravka'!F27)</f>
        <v>Ski klub Železná Ruda</v>
      </c>
      <c r="F24" s="46">
        <v>0.0007659722222222221</v>
      </c>
      <c r="G24" s="46">
        <v>0.0007067129629629629</v>
      </c>
      <c r="H24" s="46" t="s">
        <v>137</v>
      </c>
      <c r="I24" s="57"/>
      <c r="J24" s="24"/>
      <c r="K24" s="25"/>
      <c r="L24" s="48"/>
      <c r="M24" s="52">
        <f t="shared" si="1"/>
      </c>
      <c r="N24" s="31"/>
      <c r="O24" s="57"/>
      <c r="P24" s="25"/>
      <c r="Q24" s="62">
        <v>18</v>
      </c>
    </row>
    <row r="25" spans="1:17" ht="15.75" thickTop="1">
      <c r="A25" s="11"/>
      <c r="B25" s="62">
        <v>19</v>
      </c>
      <c r="C25" s="43">
        <f>IF(ISBLANK('Dívky-přípravka'!C30),"",'Dívky-přípravka'!C30)</f>
      </c>
      <c r="D25" s="43">
        <f>IF(ISBLANK('Dívky-přípravka'!D30),"",'Dívky-přípravka'!D30)</f>
      </c>
      <c r="E25" s="43">
        <f>IF(ISBLANK('Dívky-přípravka'!F30),"",'Dívky-přípravka'!F30)</f>
      </c>
      <c r="F25" s="44"/>
      <c r="G25" s="96"/>
      <c r="H25" s="44">
        <f t="shared" si="0"/>
      </c>
      <c r="I25" s="57"/>
      <c r="J25" s="24"/>
      <c r="K25" s="25"/>
      <c r="L25" s="48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IF(ISBLANK('Dívky-přípravka'!C31),"",'Dívky-přípravka'!C31)</f>
      </c>
      <c r="D26" s="43">
        <f>IF(ISBLANK('Dívky-přípravka'!D31),"",'Dívky-přípravka'!D31)</f>
      </c>
      <c r="E26" s="43">
        <f>IF(ISBLANK('Dívky-přípravka'!F31),"",'Dívky-přípravka'!F31)</f>
      </c>
      <c r="F26" s="44"/>
      <c r="G26" s="44"/>
      <c r="H26" s="44">
        <f t="shared" si="0"/>
      </c>
      <c r="I26" s="57"/>
      <c r="J26" s="24"/>
      <c r="K26" s="25"/>
      <c r="L26" s="48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IF(ISBLANK('Dívky-přípravka'!C32),"",'Dívky-přípravka'!C32)</f>
      </c>
      <c r="D27" s="43">
        <f>IF(ISBLANK('Dívky-přípravka'!D32),"",'Dívky-přípravka'!D32)</f>
      </c>
      <c r="E27" s="43">
        <f>IF(ISBLANK('Dívky-přípravka'!F32),"",'Dívky-přípravka'!F32)</f>
      </c>
      <c r="F27" s="44"/>
      <c r="G27" s="44"/>
      <c r="H27" s="44">
        <f t="shared" si="0"/>
      </c>
      <c r="I27" s="57"/>
      <c r="J27" s="24"/>
      <c r="K27" s="25"/>
      <c r="L27" s="48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IF(ISBLANK('Dívky-přípravka'!C33),"",'Dívky-přípravka'!C33)</f>
      </c>
      <c r="D28" s="43">
        <f>IF(ISBLANK('Dívky-přípravka'!D33),"",'Dívky-přípravka'!D33)</f>
      </c>
      <c r="E28" s="43">
        <f>IF(ISBLANK('Dívky-přípravka'!F33),"",'Dívky-přípravka'!F33)</f>
      </c>
      <c r="F28" s="44"/>
      <c r="G28" s="44"/>
      <c r="H28" s="44">
        <f t="shared" si="0"/>
      </c>
      <c r="I28" s="57"/>
      <c r="J28" s="24"/>
      <c r="K28" s="25"/>
      <c r="L28" s="48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IF(ISBLANK('Dívky-přípravka'!C34),"",'Dívky-přípravka'!C34)</f>
      </c>
      <c r="D29" s="43">
        <f>IF(ISBLANK('Dívky-přípravka'!D34),"",'Dívky-přípravka'!D34)</f>
      </c>
      <c r="E29" s="43">
        <f>IF(ISBLANK('Dívky-přípravka'!F34),"",'Dívky-přípravka'!F34)</f>
      </c>
      <c r="F29" s="44"/>
      <c r="G29" s="44"/>
      <c r="H29" s="44">
        <f t="shared" si="0"/>
      </c>
      <c r="I29" s="57"/>
      <c r="J29" s="24"/>
      <c r="K29" s="25"/>
      <c r="L29" s="48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IF(ISBLANK('Dívky-přípravka'!C35),"",'Dívky-přípravka'!C35)</f>
      </c>
      <c r="D30" s="43">
        <f>IF(ISBLANK('Dívky-přípravka'!D35),"",'Dívky-přípravka'!D35)</f>
      </c>
      <c r="E30" s="43">
        <f>IF(ISBLANK('Dívky-přípravka'!F35),"",'Dívky-přípravka'!F35)</f>
      </c>
      <c r="F30" s="44"/>
      <c r="G30" s="44"/>
      <c r="H30" s="44">
        <f t="shared" si="0"/>
      </c>
      <c r="I30" s="57"/>
      <c r="J30" s="24"/>
      <c r="K30" s="25"/>
      <c r="L30" s="48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IF(ISBLANK('Dívky-přípravka'!C36),"",'Dívky-přípravka'!C36)</f>
      </c>
      <c r="D31" s="43">
        <f>IF(ISBLANK('Dívky-přípravka'!D36),"",'Dívky-přípravka'!D36)</f>
      </c>
      <c r="E31" s="43">
        <f>IF(ISBLANK('Dívky-přípravka'!F36),"",'Dívky-přípravka'!F36)</f>
      </c>
      <c r="F31" s="44"/>
      <c r="G31" s="44"/>
      <c r="H31" s="44">
        <f t="shared" si="0"/>
      </c>
      <c r="I31" s="57"/>
      <c r="J31" s="24"/>
      <c r="K31" s="25"/>
      <c r="L31" s="48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IF(ISBLANK('Dívky-přípravka'!C37),"",'Dívky-přípravka'!C37)</f>
      </c>
      <c r="D32" s="43">
        <f>IF(ISBLANK('Dívky-přípravka'!D37),"",'Dívky-přípravka'!D37)</f>
      </c>
      <c r="E32" s="43">
        <f>IF(ISBLANK('Dívky-přípravka'!F37),"",'Dívky-přípravka'!F37)</f>
      </c>
      <c r="F32" s="44"/>
      <c r="G32" s="44"/>
      <c r="H32" s="44">
        <f t="shared" si="0"/>
      </c>
      <c r="I32" s="57"/>
      <c r="J32" s="24"/>
      <c r="K32" s="25"/>
      <c r="L32" s="48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IF(ISBLANK('Dívky-přípravka'!C38),"",'Dívky-přípravka'!C38)</f>
      </c>
      <c r="D33" s="43">
        <f>IF(ISBLANK('Dívky-přípravka'!D38),"",'Dívky-přípravka'!D38)</f>
      </c>
      <c r="E33" s="43">
        <f>IF(ISBLANK('Dívky-přípravka'!F38),"",'Dívky-přípravka'!F38)</f>
      </c>
      <c r="F33" s="44"/>
      <c r="G33" s="44"/>
      <c r="H33" s="44">
        <f t="shared" si="0"/>
      </c>
      <c r="I33" s="57"/>
      <c r="J33" s="24"/>
      <c r="K33" s="25"/>
      <c r="L33" s="48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IF(ISBLANK('Dívky-přípravka'!C39),"",'Dívky-přípravka'!C39)</f>
      </c>
      <c r="D34" s="43">
        <f>IF(ISBLANK('Dívky-přípravka'!D39),"",'Dívky-přípravka'!D39)</f>
      </c>
      <c r="E34" s="43">
        <f>IF(ISBLANK('Dívky-přípravka'!F39),"",'Dívky-přípravka'!F39)</f>
      </c>
      <c r="F34" s="44"/>
      <c r="G34" s="44"/>
      <c r="H34" s="44">
        <f t="shared" si="0"/>
      </c>
      <c r="I34" s="57"/>
      <c r="J34" s="24"/>
      <c r="K34" s="25"/>
      <c r="L34" s="48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IF(ISBLANK('Dívky-přípravka'!C40),"",'Dívky-přípravka'!C40)</f>
      </c>
      <c r="D35" s="43">
        <f>IF(ISBLANK('Dívky-přípravka'!D40),"",'Dívky-přípravka'!D40)</f>
      </c>
      <c r="E35" s="43">
        <f>IF(ISBLANK('Dívky-přípravka'!F40),"",'Dívky-přípravka'!F40)</f>
      </c>
      <c r="F35" s="44"/>
      <c r="G35" s="44"/>
      <c r="H35" s="44">
        <f t="shared" si="0"/>
      </c>
      <c r="I35" s="57"/>
      <c r="J35" s="24"/>
      <c r="K35" s="25"/>
      <c r="L35" s="48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IF(ISBLANK('Dívky-přípravka'!C41),"",'Dívky-přípravka'!C41)</f>
      </c>
      <c r="D36" s="43">
        <f>IF(ISBLANK('Dívky-přípravka'!D41),"",'Dívky-přípravka'!D41)</f>
      </c>
      <c r="E36" s="43">
        <f>IF(ISBLANK('Dívky-přípravka'!F41),"",'Dívky-přípravka'!F41)</f>
      </c>
      <c r="F36" s="44"/>
      <c r="G36" s="44"/>
      <c r="H36" s="44">
        <f t="shared" si="0"/>
      </c>
      <c r="I36" s="57"/>
      <c r="J36" s="24"/>
      <c r="K36" s="25"/>
      <c r="L36" s="48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IF(ISBLANK('Dívky-přípravka'!C42),"",'Dívky-přípravka'!C42)</f>
      </c>
      <c r="D37" s="43">
        <f>IF(ISBLANK('Dívky-přípravka'!D42),"",'Dívky-přípravka'!D42)</f>
      </c>
      <c r="E37" s="43">
        <f>IF(ISBLANK('Dívky-přípravka'!F42),"",'Dívky-přípravka'!F42)</f>
      </c>
      <c r="F37" s="44"/>
      <c r="G37" s="44"/>
      <c r="H37" s="44">
        <f t="shared" si="0"/>
      </c>
      <c r="I37" s="57"/>
      <c r="J37" s="24"/>
      <c r="K37" s="25"/>
      <c r="L37" s="48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IF(ISBLANK('Dívky-přípravka'!C43),"",'Dívky-přípravka'!C43)</f>
      </c>
      <c r="D38" s="43">
        <f>IF(ISBLANK('Dívky-přípravka'!D43),"",'Dívky-přípravka'!D43)</f>
      </c>
      <c r="E38" s="43">
        <f>IF(ISBLANK('Dívky-přípravka'!F43),"",'Dívky-přípravka'!F43)</f>
      </c>
      <c r="F38" s="44"/>
      <c r="G38" s="44"/>
      <c r="H38" s="44">
        <f t="shared" si="0"/>
      </c>
      <c r="I38" s="57"/>
      <c r="J38" s="24"/>
      <c r="K38" s="25"/>
      <c r="L38" s="48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IF(ISBLANK('Dívky-přípravka'!C44),"",'Dívky-přípravka'!C44)</f>
      </c>
      <c r="D39" s="43">
        <f>IF(ISBLANK('Dívky-přípravka'!D44),"",'Dívky-přípravka'!D44)</f>
      </c>
      <c r="E39" s="43">
        <f>IF(ISBLANK('Dívky-přípravka'!F44),"",'Dívky-přípravka'!F44)</f>
      </c>
      <c r="F39" s="44"/>
      <c r="G39" s="44"/>
      <c r="H39" s="44">
        <f t="shared" si="0"/>
      </c>
      <c r="I39" s="57"/>
      <c r="J39" s="24"/>
      <c r="K39" s="25"/>
      <c r="L39" s="48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IF(ISBLANK('Dívky-přípravka'!C45),"",'Dívky-přípravka'!C45)</f>
      </c>
      <c r="D40" s="43">
        <f>IF(ISBLANK('Dívky-přípravka'!D45),"",'Dívky-přípravka'!D45)</f>
      </c>
      <c r="E40" s="43">
        <f>IF(ISBLANK('Dívky-přípravka'!F45),"",'Dívky-přípravka'!F45)</f>
      </c>
      <c r="F40" s="44"/>
      <c r="G40" s="44"/>
      <c r="H40" s="44">
        <f t="shared" si="0"/>
      </c>
      <c r="I40" s="57"/>
      <c r="J40" s="24"/>
      <c r="K40" s="25"/>
      <c r="L40" s="48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IF(ISBLANK('Dívky-přípravka'!C46),"",'Dívky-přípravka'!C46)</f>
      </c>
      <c r="D41" s="43">
        <f>IF(ISBLANK('Dívky-přípravka'!D46),"",'Dívky-přípravka'!D46)</f>
      </c>
      <c r="E41" s="43">
        <f>IF(ISBLANK('Dívky-přípravka'!F46),"",'Dívky-přípravka'!F46)</f>
      </c>
      <c r="F41" s="44"/>
      <c r="G41" s="44"/>
      <c r="H41" s="44">
        <f t="shared" si="0"/>
      </c>
      <c r="I41" s="57"/>
      <c r="J41" s="24"/>
      <c r="K41" s="25"/>
      <c r="L41" s="48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IF(ISBLANK('Dívky-přípravka'!C47),"",'Dívky-přípravka'!C47)</f>
      </c>
      <c r="D42" s="43">
        <f>IF(ISBLANK('Dívky-přípravka'!D47),"",'Dívky-přípravka'!D47)</f>
      </c>
      <c r="E42" s="43">
        <f>IF(ISBLANK('Dívky-přípravka'!F47),"",'Dívky-přípravka'!F47)</f>
      </c>
      <c r="F42" s="44"/>
      <c r="G42" s="44"/>
      <c r="H42" s="44">
        <f t="shared" si="0"/>
      </c>
      <c r="I42" s="57"/>
      <c r="J42" s="24"/>
      <c r="K42" s="25"/>
      <c r="L42" s="48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IF(ISBLANK('Dívky-přípravka'!C48),"",'Dívky-přípravka'!C48)</f>
      </c>
      <c r="D43" s="43">
        <f>IF(ISBLANK('Dívky-přípravka'!D48),"",'Dívky-přípravka'!D48)</f>
      </c>
      <c r="E43" s="43">
        <f>IF(ISBLANK('Dívky-přípravka'!F48),"",'Dívky-přípravka'!F48)</f>
      </c>
      <c r="F43" s="44"/>
      <c r="G43" s="44"/>
      <c r="H43" s="44">
        <f t="shared" si="0"/>
      </c>
      <c r="I43" s="57"/>
      <c r="J43" s="24"/>
      <c r="K43" s="25"/>
      <c r="L43" s="48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IF(ISBLANK('Dívky-přípravka'!C49),"",'Dívky-přípravka'!C49)</f>
      </c>
      <c r="D44" s="43">
        <f>IF(ISBLANK('Dívky-přípravka'!D49),"",'Dívky-přípravka'!D49)</f>
      </c>
      <c r="E44" s="43">
        <f>IF(ISBLANK('Dívky-přípravka'!F49),"",'Dívky-přípravka'!F49)</f>
      </c>
      <c r="F44" s="44"/>
      <c r="G44" s="44"/>
      <c r="H44" s="44">
        <f t="shared" si="0"/>
      </c>
      <c r="I44" s="57"/>
      <c r="J44" s="24"/>
      <c r="K44" s="25"/>
      <c r="L44" s="48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IF(ISBLANK('Dívky-přípravka'!C50),"",'Dívky-přípravka'!C50)</f>
      </c>
      <c r="D45" s="43">
        <f>IF(ISBLANK('Dívky-přípravka'!D50),"",'Dívky-přípravka'!D50)</f>
      </c>
      <c r="E45" s="43">
        <f>IF(ISBLANK('Dívky-přípravka'!F50),"",'Dívky-přípravka'!F50)</f>
      </c>
      <c r="F45" s="44"/>
      <c r="G45" s="44"/>
      <c r="H45" s="44">
        <f t="shared" si="0"/>
      </c>
      <c r="I45" s="57"/>
      <c r="J45" s="24"/>
      <c r="K45" s="25"/>
      <c r="L45" s="48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IF(ISBLANK('Dívky-přípravka'!C51),"",'Dívky-přípravka'!C51)</f>
      </c>
      <c r="D46" s="43">
        <f>IF(ISBLANK('Dívky-přípravka'!D51),"",'Dívky-přípravka'!D51)</f>
      </c>
      <c r="E46" s="43">
        <f>IF(ISBLANK('Dívky-přípravka'!F51),"",'Dívky-přípravka'!F51)</f>
      </c>
      <c r="F46" s="44"/>
      <c r="G46" s="44"/>
      <c r="H46" s="44">
        <f t="shared" si="0"/>
      </c>
      <c r="I46" s="57"/>
      <c r="J46" s="24"/>
      <c r="K46" s="25"/>
      <c r="L46" s="48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IF(ISBLANK('Dívky-přípravka'!C52),"",'Dívky-přípravka'!C52)</f>
      </c>
      <c r="D47" s="43">
        <f>IF(ISBLANK('Dívky-přípravka'!D52),"",'Dívky-přípravka'!D52)</f>
      </c>
      <c r="E47" s="43">
        <f>IF(ISBLANK('Dívky-přípravka'!F52),"",'Dívky-přípravka'!F52)</f>
      </c>
      <c r="F47" s="44"/>
      <c r="G47" s="44"/>
      <c r="H47" s="44">
        <f t="shared" si="0"/>
      </c>
      <c r="I47" s="57"/>
      <c r="J47" s="24"/>
      <c r="K47" s="25"/>
      <c r="L47" s="48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IF(ISBLANK('Dívky-přípravka'!C53),"",'Dívky-přípravka'!C53)</f>
      </c>
      <c r="D48" s="43">
        <f>IF(ISBLANK('Dívky-přípravka'!D53),"",'Dívky-přípravka'!D53)</f>
      </c>
      <c r="E48" s="43">
        <f>IF(ISBLANK('Dívky-přípravka'!F53),"",'Dívky-přípravka'!F53)</f>
      </c>
      <c r="F48" s="44"/>
      <c r="G48" s="44"/>
      <c r="H48" s="44">
        <f t="shared" si="0"/>
      </c>
      <c r="I48" s="57"/>
      <c r="J48" s="24"/>
      <c r="K48" s="25"/>
      <c r="L48" s="48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IF(ISBLANK('Dívky-přípravka'!C54),"",'Dívky-přípravka'!C54)</f>
      </c>
      <c r="D49" s="43">
        <f>IF(ISBLANK('Dívky-přípravka'!D54),"",'Dívky-přípravka'!D54)</f>
      </c>
      <c r="E49" s="43">
        <f>IF(ISBLANK('Dívky-přípravka'!F54),"",'Dívky-přípravka'!F54)</f>
      </c>
      <c r="F49" s="44"/>
      <c r="G49" s="44"/>
      <c r="H49" s="44">
        <f t="shared" si="0"/>
      </c>
      <c r="I49" s="57"/>
      <c r="J49" s="24"/>
      <c r="K49" s="25"/>
      <c r="L49" s="48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IF(ISBLANK('Dívky-přípravka'!C55),"",'Dívky-přípravka'!C55)</f>
      </c>
      <c r="D50" s="43">
        <f>IF(ISBLANK('Dívky-přípravka'!D55),"",'Dívky-přípravka'!D55)</f>
      </c>
      <c r="E50" s="43">
        <f>IF(ISBLANK('Dívky-přípravka'!F55),"",'Dívky-přípravka'!F55)</f>
      </c>
      <c r="F50" s="44"/>
      <c r="G50" s="44"/>
      <c r="H50" s="44">
        <f t="shared" si="0"/>
      </c>
      <c r="I50" s="57"/>
      <c r="J50" s="24"/>
      <c r="K50" s="25"/>
      <c r="L50" s="48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IF(ISBLANK('Dívky-přípravka'!C56),"",'Dívky-přípravka'!C56)</f>
      </c>
      <c r="D51" s="43">
        <f>IF(ISBLANK('Dívky-přípravka'!D56),"",'Dívky-přípravka'!D56)</f>
      </c>
      <c r="E51" s="43">
        <f>IF(ISBLANK('Dívky-přípravka'!F56),"",'Dívky-přípravka'!F56)</f>
      </c>
      <c r="F51" s="44"/>
      <c r="G51" s="44"/>
      <c r="H51" s="44">
        <f t="shared" si="0"/>
      </c>
      <c r="I51" s="57"/>
      <c r="J51" s="24"/>
      <c r="K51" s="25"/>
      <c r="L51" s="48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IF(ISBLANK('Dívky-přípravka'!C57),"",'Dívky-přípravka'!C57)</f>
      </c>
      <c r="D52" s="43">
        <f>IF(ISBLANK('Dívky-přípravka'!D57),"",'Dívky-přípravka'!D57)</f>
      </c>
      <c r="E52" s="43">
        <f>IF(ISBLANK('Dívky-přípravka'!F57),"",'Dívky-přípravka'!F57)</f>
      </c>
      <c r="F52" s="44"/>
      <c r="G52" s="44"/>
      <c r="H52" s="44">
        <f t="shared" si="0"/>
      </c>
      <c r="I52" s="57"/>
      <c r="J52" s="24"/>
      <c r="K52" s="25"/>
      <c r="L52" s="48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IF(ISBLANK('Dívky-přípravka'!C58),"",'Dívky-přípravka'!C58)</f>
      </c>
      <c r="D53" s="43">
        <f>IF(ISBLANK('Dívky-přípravka'!D58),"",'Dívky-přípravka'!D58)</f>
      </c>
      <c r="E53" s="43">
        <f>IF(ISBLANK('Dívky-přípravka'!F58),"",'Dívky-přípravka'!F58)</f>
      </c>
      <c r="F53" s="44"/>
      <c r="G53" s="44"/>
      <c r="H53" s="44">
        <f t="shared" si="0"/>
      </c>
      <c r="I53" s="57"/>
      <c r="J53" s="24"/>
      <c r="K53" s="25"/>
      <c r="L53" s="48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IF(ISBLANK('Dívky-přípravka'!C59),"",'Dívky-přípravka'!C59)</f>
      </c>
      <c r="D54" s="43">
        <f>IF(ISBLANK('Dívky-přípravka'!D59),"",'Dívky-přípravka'!D59)</f>
      </c>
      <c r="E54" s="43">
        <f>IF(ISBLANK('Dívky-přípravka'!F59),"",'Dívky-přípravka'!F59)</f>
      </c>
      <c r="F54" s="44"/>
      <c r="G54" s="44"/>
      <c r="H54" s="44">
        <f t="shared" si="0"/>
      </c>
      <c r="I54" s="57"/>
      <c r="J54" s="24"/>
      <c r="K54" s="25"/>
      <c r="L54" s="48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IF(ISBLANK('Dívky-přípravka'!C60),"",'Dívky-přípravka'!C60)</f>
      </c>
      <c r="D55" s="43">
        <f>IF(ISBLANK('Dívky-přípravka'!D60),"",'Dívky-přípravka'!D60)</f>
      </c>
      <c r="E55" s="43">
        <f>IF(ISBLANK('Dívky-přípravka'!F60),"",'Dívky-přípravka'!F60)</f>
      </c>
      <c r="F55" s="44"/>
      <c r="G55" s="44"/>
      <c r="H55" s="44">
        <f t="shared" si="0"/>
      </c>
      <c r="I55" s="57"/>
      <c r="J55" s="24"/>
      <c r="K55" s="25"/>
      <c r="L55" s="48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IF(ISBLANK('Dívky-přípravka'!C61),"",'Dívky-přípravka'!C61)</f>
      </c>
      <c r="D56" s="43">
        <f>IF(ISBLANK('Dívky-přípravka'!D61),"",'Dívky-přípravka'!D61)</f>
      </c>
      <c r="E56" s="43">
        <f>IF(ISBLANK('Dívky-přípravka'!F61),"",'Dívky-přípravka'!F61)</f>
      </c>
      <c r="F56" s="44"/>
      <c r="G56" s="44"/>
      <c r="H56" s="44">
        <f t="shared" si="0"/>
      </c>
      <c r="I56" s="57"/>
      <c r="J56" s="24"/>
      <c r="K56" s="25"/>
      <c r="L56" s="48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IF(ISBLANK('Dívky-přípravka'!C62),"",'Dívky-přípravka'!C62)</f>
      </c>
      <c r="D57" s="43">
        <f>IF(ISBLANK('Dívky-přípravka'!D62),"",'Dívky-přípravka'!D62)</f>
      </c>
      <c r="E57" s="43">
        <f>IF(ISBLANK('Dívky-přípravka'!F62),"",'Dívky-přípravka'!F62)</f>
      </c>
      <c r="F57" s="44"/>
      <c r="G57" s="95"/>
      <c r="H57" s="44">
        <f t="shared" si="0"/>
      </c>
      <c r="I57" s="57"/>
      <c r="J57" s="24"/>
      <c r="K57" s="25"/>
      <c r="L57" s="48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I58" s="57"/>
      <c r="J58" s="24"/>
      <c r="K58" s="25"/>
      <c r="L58" s="48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I59" s="57"/>
      <c r="J59" s="24"/>
      <c r="K59" s="25"/>
      <c r="L59" s="48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I60" s="57"/>
      <c r="J60" s="24"/>
      <c r="K60" s="25"/>
      <c r="L60" s="48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I61" s="57"/>
      <c r="J61" s="24"/>
      <c r="K61" s="25"/>
      <c r="L61" s="48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I62" s="58"/>
      <c r="J62" s="24"/>
      <c r="K62" s="25"/>
      <c r="L62" s="48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2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15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22</v>
      </c>
      <c r="C7" s="71" t="s">
        <v>52</v>
      </c>
      <c r="D7" s="92">
        <v>96</v>
      </c>
      <c r="E7" s="89"/>
      <c r="F7" s="72" t="s">
        <v>49</v>
      </c>
      <c r="G7" s="20"/>
      <c r="H7" s="20"/>
      <c r="I7" s="20"/>
      <c r="J7" s="4"/>
    </row>
    <row r="8" spans="1:10" ht="15">
      <c r="A8" s="11"/>
      <c r="B8" s="64">
        <v>23</v>
      </c>
      <c r="C8" s="65" t="s">
        <v>54</v>
      </c>
      <c r="D8" s="93">
        <v>99</v>
      </c>
      <c r="E8" s="90"/>
      <c r="F8" s="66" t="s">
        <v>49</v>
      </c>
      <c r="G8" s="20"/>
      <c r="H8" s="20"/>
      <c r="I8" s="20"/>
      <c r="J8" s="4"/>
    </row>
    <row r="9" spans="1:10" ht="15">
      <c r="A9" s="11"/>
      <c r="B9" s="64">
        <v>24</v>
      </c>
      <c r="C9" s="65" t="s">
        <v>70</v>
      </c>
      <c r="D9" s="93">
        <v>96</v>
      </c>
      <c r="E9" s="90"/>
      <c r="F9" s="66" t="s">
        <v>63</v>
      </c>
      <c r="G9" s="20"/>
      <c r="H9" s="20"/>
      <c r="I9" s="20"/>
      <c r="J9" s="4"/>
    </row>
    <row r="10" spans="1:10" ht="15">
      <c r="A10" s="11"/>
      <c r="B10" s="64">
        <v>25</v>
      </c>
      <c r="C10" s="65" t="s">
        <v>33</v>
      </c>
      <c r="D10" s="93">
        <v>96</v>
      </c>
      <c r="E10" s="90"/>
      <c r="F10" s="66" t="s">
        <v>31</v>
      </c>
      <c r="G10" s="20"/>
      <c r="H10" s="20"/>
      <c r="I10" s="20"/>
      <c r="J10" s="4"/>
    </row>
    <row r="11" spans="1:10" ht="15">
      <c r="A11" s="11"/>
      <c r="B11" s="64">
        <v>26</v>
      </c>
      <c r="C11" s="65" t="s">
        <v>86</v>
      </c>
      <c r="D11" s="93">
        <v>97</v>
      </c>
      <c r="E11" s="90"/>
      <c r="F11" s="66" t="s">
        <v>85</v>
      </c>
      <c r="G11" s="20"/>
      <c r="H11" s="20"/>
      <c r="I11" s="20"/>
      <c r="J11" s="4"/>
    </row>
    <row r="12" spans="1:10" ht="15">
      <c r="A12" s="11"/>
      <c r="B12" s="64">
        <v>27</v>
      </c>
      <c r="C12" s="65" t="s">
        <v>84</v>
      </c>
      <c r="D12" s="93">
        <v>96</v>
      </c>
      <c r="E12" s="90"/>
      <c r="F12" s="66" t="s">
        <v>85</v>
      </c>
      <c r="G12" s="20"/>
      <c r="H12" s="20"/>
      <c r="I12" s="20"/>
      <c r="J12" s="4"/>
    </row>
    <row r="13" spans="1:10" ht="15">
      <c r="A13" s="11"/>
      <c r="B13" s="64">
        <v>28</v>
      </c>
      <c r="C13" s="65" t="s">
        <v>122</v>
      </c>
      <c r="D13" s="93">
        <v>96</v>
      </c>
      <c r="E13" s="90"/>
      <c r="F13" s="66" t="s">
        <v>119</v>
      </c>
      <c r="G13" s="20"/>
      <c r="H13" s="20"/>
      <c r="I13" s="20"/>
      <c r="J13" s="4"/>
    </row>
    <row r="14" spans="1:10" ht="15">
      <c r="A14" s="11"/>
      <c r="B14" s="64">
        <v>29</v>
      </c>
      <c r="C14" s="65" t="s">
        <v>69</v>
      </c>
      <c r="D14" s="93">
        <v>98</v>
      </c>
      <c r="E14" s="90"/>
      <c r="F14" s="66" t="s">
        <v>63</v>
      </c>
      <c r="G14" s="20"/>
      <c r="H14" s="20"/>
      <c r="I14" s="20"/>
      <c r="J14" s="4"/>
    </row>
    <row r="15" spans="1:10" ht="15">
      <c r="A15" s="11"/>
      <c r="B15" s="64">
        <v>30</v>
      </c>
      <c r="C15" s="65" t="s">
        <v>53</v>
      </c>
      <c r="D15" s="93">
        <v>98</v>
      </c>
      <c r="E15" s="90"/>
      <c r="F15" s="66" t="s">
        <v>49</v>
      </c>
      <c r="G15" s="20"/>
      <c r="H15" s="20"/>
      <c r="I15" s="20"/>
      <c r="J15" s="4"/>
    </row>
    <row r="16" spans="1:10" ht="15">
      <c r="A16" s="11"/>
      <c r="B16" s="64"/>
      <c r="C16" s="65"/>
      <c r="D16" s="93"/>
      <c r="E16" s="90"/>
      <c r="F16" s="66"/>
      <c r="G16" s="20"/>
      <c r="H16" s="20"/>
      <c r="I16" s="20"/>
      <c r="J16" s="4"/>
    </row>
    <row r="17" spans="1:10" ht="15">
      <c r="A17" s="11"/>
      <c r="B17" s="64">
        <v>32</v>
      </c>
      <c r="C17" s="65" t="s">
        <v>112</v>
      </c>
      <c r="D17" s="93">
        <v>98</v>
      </c>
      <c r="E17" s="90"/>
      <c r="F17" s="66" t="s">
        <v>111</v>
      </c>
      <c r="G17" s="20"/>
      <c r="H17" s="20"/>
      <c r="I17" s="20"/>
      <c r="J17" s="4"/>
    </row>
    <row r="18" spans="1:10" ht="15">
      <c r="A18" s="11"/>
      <c r="B18" s="64">
        <v>33</v>
      </c>
      <c r="C18" s="65" t="s">
        <v>130</v>
      </c>
      <c r="D18" s="93">
        <v>97</v>
      </c>
      <c r="E18" s="90"/>
      <c r="F18" s="66" t="s">
        <v>90</v>
      </c>
      <c r="G18" s="20"/>
      <c r="H18" s="20"/>
      <c r="I18" s="20"/>
      <c r="J18" s="4"/>
    </row>
    <row r="19" spans="1:10" ht="15">
      <c r="A19" s="11"/>
      <c r="B19" s="64">
        <v>34</v>
      </c>
      <c r="C19" s="65" t="s">
        <v>50</v>
      </c>
      <c r="D19" s="93">
        <v>96</v>
      </c>
      <c r="E19" s="90"/>
      <c r="F19" s="66" t="s">
        <v>49</v>
      </c>
      <c r="G19" s="20"/>
      <c r="H19" s="20"/>
      <c r="I19" s="20"/>
      <c r="J19" s="4"/>
    </row>
    <row r="20" spans="1:10" ht="15">
      <c r="A20" s="11"/>
      <c r="B20" s="64">
        <v>35</v>
      </c>
      <c r="C20" s="65" t="s">
        <v>51</v>
      </c>
      <c r="D20" s="93">
        <v>96</v>
      </c>
      <c r="E20" s="90"/>
      <c r="F20" s="66" t="s">
        <v>49</v>
      </c>
      <c r="G20" s="20"/>
      <c r="H20" s="20"/>
      <c r="I20" s="20"/>
      <c r="J20" s="4"/>
    </row>
    <row r="21" spans="1:10" ht="15">
      <c r="A21" s="11"/>
      <c r="B21" s="64"/>
      <c r="C21" s="65"/>
      <c r="D21" s="93"/>
      <c r="E21" s="90"/>
      <c r="F21" s="66"/>
      <c r="G21" s="20"/>
      <c r="H21" s="20"/>
      <c r="I21" s="20"/>
      <c r="J21" s="4"/>
    </row>
    <row r="22" spans="1:10" ht="15">
      <c r="A22" s="11"/>
      <c r="B22" s="64">
        <v>37</v>
      </c>
      <c r="C22" s="65" t="s">
        <v>127</v>
      </c>
      <c r="D22" s="93">
        <v>96</v>
      </c>
      <c r="E22" s="90"/>
      <c r="F22" s="66" t="s">
        <v>126</v>
      </c>
      <c r="G22" s="20"/>
      <c r="H22" s="20"/>
      <c r="I22" s="20"/>
      <c r="J22" s="4"/>
    </row>
    <row r="23" spans="1:10" ht="15">
      <c r="A23" s="11"/>
      <c r="B23" s="64">
        <v>38</v>
      </c>
      <c r="C23" s="65" t="s">
        <v>71</v>
      </c>
      <c r="D23" s="93">
        <v>99</v>
      </c>
      <c r="E23" s="90"/>
      <c r="F23" s="66" t="s">
        <v>63</v>
      </c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>
        <v>41</v>
      </c>
      <c r="C26" s="65" t="s">
        <v>32</v>
      </c>
      <c r="D26" s="93">
        <v>96</v>
      </c>
      <c r="E26" s="90"/>
      <c r="F26" s="66" t="s">
        <v>31</v>
      </c>
      <c r="G26" s="20"/>
      <c r="H26" s="20"/>
      <c r="I26" s="20"/>
      <c r="J26" s="4"/>
    </row>
    <row r="27" spans="1:10" ht="15">
      <c r="A27" s="11"/>
      <c r="B27" s="64">
        <v>42</v>
      </c>
      <c r="C27" s="65" t="s">
        <v>24</v>
      </c>
      <c r="D27" s="93">
        <v>97</v>
      </c>
      <c r="E27" s="90"/>
      <c r="F27" s="66" t="s">
        <v>23</v>
      </c>
      <c r="G27" s="20"/>
      <c r="H27" s="20"/>
      <c r="I27" s="20"/>
      <c r="J27" s="4"/>
    </row>
    <row r="28" spans="1:10" ht="15">
      <c r="A28" s="11"/>
      <c r="B28" s="64">
        <v>43</v>
      </c>
      <c r="C28" s="65" t="s">
        <v>110</v>
      </c>
      <c r="D28" s="93">
        <v>96</v>
      </c>
      <c r="E28" s="90"/>
      <c r="F28" s="66" t="s">
        <v>111</v>
      </c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16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44</v>
      </c>
      <c r="C7" s="71" t="s">
        <v>74</v>
      </c>
      <c r="D7" s="92">
        <v>95</v>
      </c>
      <c r="E7" s="89"/>
      <c r="F7" s="72" t="s">
        <v>63</v>
      </c>
      <c r="G7" s="20"/>
      <c r="H7" s="20"/>
      <c r="I7" s="20"/>
      <c r="J7" s="4"/>
    </row>
    <row r="8" spans="1:10" ht="15">
      <c r="A8" s="11"/>
      <c r="B8" s="64">
        <v>45</v>
      </c>
      <c r="C8" s="65" t="s">
        <v>25</v>
      </c>
      <c r="D8" s="93">
        <v>94</v>
      </c>
      <c r="E8" s="90"/>
      <c r="F8" s="66" t="s">
        <v>23</v>
      </c>
      <c r="G8" s="20"/>
      <c r="H8" s="20"/>
      <c r="I8" s="20"/>
      <c r="J8" s="4"/>
    </row>
    <row r="9" spans="1:10" ht="15">
      <c r="A9" s="11"/>
      <c r="B9" s="64"/>
      <c r="C9" s="65"/>
      <c r="D9" s="93"/>
      <c r="E9" s="90"/>
      <c r="F9" s="66"/>
      <c r="G9" s="20"/>
      <c r="H9" s="20"/>
      <c r="I9" s="20"/>
      <c r="J9" s="4"/>
    </row>
    <row r="10" spans="1:10" ht="15">
      <c r="A10" s="11"/>
      <c r="B10" s="64"/>
      <c r="C10" s="65"/>
      <c r="D10" s="93"/>
      <c r="E10" s="90"/>
      <c r="F10" s="66"/>
      <c r="G10" s="20"/>
      <c r="H10" s="20"/>
      <c r="I10" s="20"/>
      <c r="J10" s="4"/>
    </row>
    <row r="11" spans="1:10" ht="15">
      <c r="A11" s="11"/>
      <c r="B11" s="64">
        <v>48</v>
      </c>
      <c r="C11" s="65" t="s">
        <v>113</v>
      </c>
      <c r="D11" s="93">
        <v>95</v>
      </c>
      <c r="E11" s="90"/>
      <c r="F11" s="66" t="s">
        <v>111</v>
      </c>
      <c r="G11" s="20"/>
      <c r="H11" s="20"/>
      <c r="I11" s="20"/>
      <c r="J11" s="4"/>
    </row>
    <row r="12" spans="1:10" ht="15">
      <c r="A12" s="11"/>
      <c r="B12" s="64">
        <v>49</v>
      </c>
      <c r="C12" s="65" t="s">
        <v>128</v>
      </c>
      <c r="D12" s="93">
        <v>94</v>
      </c>
      <c r="E12" s="90"/>
      <c r="F12" s="66" t="s">
        <v>126</v>
      </c>
      <c r="G12" s="20"/>
      <c r="H12" s="20"/>
      <c r="I12" s="20"/>
      <c r="J12" s="4"/>
    </row>
    <row r="13" spans="1:10" ht="15">
      <c r="A13" s="11"/>
      <c r="B13" s="64">
        <v>50</v>
      </c>
      <c r="C13" s="65" t="s">
        <v>95</v>
      </c>
      <c r="D13" s="93">
        <v>95</v>
      </c>
      <c r="E13" s="90"/>
      <c r="F13" s="66" t="s">
        <v>90</v>
      </c>
      <c r="G13" s="20"/>
      <c r="H13" s="20"/>
      <c r="I13" s="20"/>
      <c r="J13" s="4"/>
    </row>
    <row r="14" spans="1:10" ht="15">
      <c r="A14" s="11"/>
      <c r="B14" s="64">
        <v>51</v>
      </c>
      <c r="C14" s="65" t="s">
        <v>41</v>
      </c>
      <c r="D14" s="93">
        <v>94</v>
      </c>
      <c r="E14" s="90"/>
      <c r="F14" s="66" t="s">
        <v>40</v>
      </c>
      <c r="G14" s="20"/>
      <c r="H14" s="20"/>
      <c r="I14" s="20"/>
      <c r="J14" s="4"/>
    </row>
    <row r="15" spans="1:10" ht="15">
      <c r="A15" s="11"/>
      <c r="B15" s="64">
        <v>52</v>
      </c>
      <c r="C15" s="65" t="s">
        <v>59</v>
      </c>
      <c r="D15" s="93">
        <v>95</v>
      </c>
      <c r="E15" s="90"/>
      <c r="F15" s="66" t="s">
        <v>60</v>
      </c>
      <c r="G15" s="20"/>
      <c r="H15" s="20"/>
      <c r="I15" s="20"/>
      <c r="J15" s="4"/>
    </row>
    <row r="16" spans="1:10" ht="15">
      <c r="A16" s="11"/>
      <c r="B16" s="64">
        <v>53</v>
      </c>
      <c r="C16" s="65" t="s">
        <v>97</v>
      </c>
      <c r="D16" s="93">
        <v>94</v>
      </c>
      <c r="E16" s="90"/>
      <c r="F16" s="66" t="s">
        <v>90</v>
      </c>
      <c r="G16" s="20"/>
      <c r="H16" s="20"/>
      <c r="I16" s="20"/>
      <c r="J16" s="4"/>
    </row>
    <row r="17" spans="1:10" ht="15">
      <c r="A17" s="11"/>
      <c r="B17" s="64"/>
      <c r="C17" s="65"/>
      <c r="D17" s="93"/>
      <c r="E17" s="90"/>
      <c r="F17" s="66"/>
      <c r="G17" s="20"/>
      <c r="H17" s="20"/>
      <c r="I17" s="20"/>
      <c r="J17" s="4"/>
    </row>
    <row r="18" spans="1:10" ht="15">
      <c r="A18" s="11"/>
      <c r="B18" s="64">
        <v>55</v>
      </c>
      <c r="C18" s="65" t="s">
        <v>72</v>
      </c>
      <c r="D18" s="93">
        <v>94</v>
      </c>
      <c r="E18" s="90"/>
      <c r="F18" s="66" t="s">
        <v>63</v>
      </c>
      <c r="G18" s="20"/>
      <c r="H18" s="20"/>
      <c r="I18" s="20"/>
      <c r="J18" s="4"/>
    </row>
    <row r="19" spans="1:10" ht="15">
      <c r="A19" s="11"/>
      <c r="B19" s="64">
        <v>56</v>
      </c>
      <c r="C19" s="65" t="s">
        <v>73</v>
      </c>
      <c r="D19" s="93">
        <v>95</v>
      </c>
      <c r="E19" s="90"/>
      <c r="F19" s="66" t="s">
        <v>63</v>
      </c>
      <c r="G19" s="20"/>
      <c r="H19" s="20"/>
      <c r="I19" s="20"/>
      <c r="J19" s="4"/>
    </row>
    <row r="20" spans="1:10" ht="15">
      <c r="A20" s="11"/>
      <c r="B20" s="64"/>
      <c r="C20" s="65"/>
      <c r="D20" s="93"/>
      <c r="E20" s="90"/>
      <c r="F20" s="66"/>
      <c r="G20" s="20"/>
      <c r="H20" s="20"/>
      <c r="I20" s="20"/>
      <c r="J20" s="4"/>
    </row>
    <row r="21" spans="1:10" ht="15">
      <c r="A21" s="11"/>
      <c r="B21" s="64">
        <v>58</v>
      </c>
      <c r="C21" s="65" t="s">
        <v>96</v>
      </c>
      <c r="D21" s="93">
        <v>95</v>
      </c>
      <c r="E21" s="90"/>
      <c r="F21" s="66" t="s">
        <v>90</v>
      </c>
      <c r="G21" s="20"/>
      <c r="H21" s="20"/>
      <c r="I21" s="20"/>
      <c r="J21" s="4"/>
    </row>
    <row r="22" spans="1:10" ht="15">
      <c r="A22" s="11"/>
      <c r="B22" s="64">
        <v>59</v>
      </c>
      <c r="C22" s="65" t="s">
        <v>114</v>
      </c>
      <c r="D22" s="93">
        <v>95</v>
      </c>
      <c r="E22" s="90"/>
      <c r="F22" s="66" t="s">
        <v>111</v>
      </c>
      <c r="G22" s="20"/>
      <c r="H22" s="20"/>
      <c r="I22" s="20"/>
      <c r="J22" s="4"/>
    </row>
    <row r="23" spans="1:10" ht="15">
      <c r="A23" s="11"/>
      <c r="B23" s="64">
        <v>60</v>
      </c>
      <c r="C23" s="65" t="s">
        <v>87</v>
      </c>
      <c r="D23" s="93">
        <v>94</v>
      </c>
      <c r="E23" s="90"/>
      <c r="F23" s="66" t="s">
        <v>85</v>
      </c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J90"/>
  <sheetViews>
    <sheetView windowProtection="1" showGridLines="0" showRowColHeaders="0" workbookViewId="0" topLeftCell="A1">
      <selection activeCell="B7" sqref="B7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17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/>
      <c r="C7" s="71"/>
      <c r="D7" s="92"/>
      <c r="E7" s="89"/>
      <c r="F7" s="72"/>
      <c r="G7" s="20"/>
      <c r="H7" s="20"/>
      <c r="I7" s="20"/>
      <c r="J7" s="4"/>
    </row>
    <row r="8" spans="1:10" ht="15">
      <c r="A8" s="11"/>
      <c r="B8" s="64"/>
      <c r="C8" s="65"/>
      <c r="D8" s="93"/>
      <c r="E8" s="90"/>
      <c r="F8" s="66"/>
      <c r="G8" s="20"/>
      <c r="H8" s="20"/>
      <c r="I8" s="20"/>
      <c r="J8" s="4"/>
    </row>
    <row r="9" spans="1:10" ht="15">
      <c r="A9" s="11"/>
      <c r="B9" s="64">
        <v>63</v>
      </c>
      <c r="C9" s="65" t="s">
        <v>88</v>
      </c>
      <c r="D9" s="93">
        <v>94</v>
      </c>
      <c r="E9" s="90"/>
      <c r="F9" s="66" t="s">
        <v>85</v>
      </c>
      <c r="G9" s="20"/>
      <c r="H9" s="20"/>
      <c r="I9" s="20"/>
      <c r="J9" s="4"/>
    </row>
    <row r="10" spans="1:10" ht="15">
      <c r="A10" s="11"/>
      <c r="B10" s="64">
        <v>64</v>
      </c>
      <c r="C10" s="65" t="s">
        <v>129</v>
      </c>
      <c r="D10" s="93">
        <v>94</v>
      </c>
      <c r="E10" s="90"/>
      <c r="F10" s="66" t="s">
        <v>126</v>
      </c>
      <c r="G10" s="20"/>
      <c r="H10" s="20"/>
      <c r="I10" s="20"/>
      <c r="J10" s="4"/>
    </row>
    <row r="11" spans="1:10" ht="15">
      <c r="A11" s="11"/>
      <c r="B11" s="64">
        <v>65</v>
      </c>
      <c r="C11" s="65" t="s">
        <v>75</v>
      </c>
      <c r="D11" s="93">
        <v>95</v>
      </c>
      <c r="E11" s="90"/>
      <c r="F11" s="66" t="s">
        <v>63</v>
      </c>
      <c r="G11" s="20"/>
      <c r="H11" s="20"/>
      <c r="I11" s="20"/>
      <c r="J11" s="4"/>
    </row>
    <row r="12" spans="1:10" ht="15">
      <c r="A12" s="11"/>
      <c r="B12" s="64"/>
      <c r="C12" s="65"/>
      <c r="D12" s="93"/>
      <c r="E12" s="90"/>
      <c r="F12" s="66"/>
      <c r="G12" s="20"/>
      <c r="H12" s="20"/>
      <c r="I12" s="20"/>
      <c r="J12" s="4"/>
    </row>
    <row r="13" spans="1:10" ht="15">
      <c r="A13" s="11"/>
      <c r="B13" s="64"/>
      <c r="C13" s="65"/>
      <c r="D13" s="93"/>
      <c r="E13" s="90"/>
      <c r="F13" s="66"/>
      <c r="G13" s="20"/>
      <c r="H13" s="20"/>
      <c r="I13" s="20"/>
      <c r="J13" s="4"/>
    </row>
    <row r="14" spans="1:10" ht="15">
      <c r="A14" s="11"/>
      <c r="B14" s="64">
        <v>68</v>
      </c>
      <c r="C14" s="65" t="s">
        <v>98</v>
      </c>
      <c r="D14" s="93">
        <v>95</v>
      </c>
      <c r="E14" s="90"/>
      <c r="F14" s="66" t="s">
        <v>90</v>
      </c>
      <c r="G14" s="20"/>
      <c r="H14" s="20"/>
      <c r="I14" s="20"/>
      <c r="J14" s="4"/>
    </row>
    <row r="15" spans="1:10" ht="15">
      <c r="A15" s="11"/>
      <c r="B15" s="64"/>
      <c r="C15" s="65"/>
      <c r="D15" s="93"/>
      <c r="E15" s="90"/>
      <c r="F15" s="66"/>
      <c r="G15" s="20"/>
      <c r="H15" s="20"/>
      <c r="I15" s="20"/>
      <c r="J15" s="4"/>
    </row>
    <row r="16" spans="1:10" ht="15">
      <c r="A16" s="11"/>
      <c r="B16" s="64">
        <v>70</v>
      </c>
      <c r="C16" s="65" t="s">
        <v>76</v>
      </c>
      <c r="D16" s="93">
        <v>95</v>
      </c>
      <c r="E16" s="90"/>
      <c r="F16" s="66" t="s">
        <v>63</v>
      </c>
      <c r="G16" s="20"/>
      <c r="H16" s="20"/>
      <c r="I16" s="20"/>
      <c r="J16" s="4"/>
    </row>
    <row r="17" spans="1:10" ht="15">
      <c r="A17" s="11"/>
      <c r="B17" s="64">
        <v>71</v>
      </c>
      <c r="C17" s="65" t="s">
        <v>123</v>
      </c>
      <c r="D17" s="93">
        <v>94</v>
      </c>
      <c r="E17" s="90"/>
      <c r="F17" s="66" t="s">
        <v>131</v>
      </c>
      <c r="G17" s="20"/>
      <c r="H17" s="20"/>
      <c r="I17" s="20"/>
      <c r="J17" s="4"/>
    </row>
    <row r="18" spans="1:10" ht="15">
      <c r="A18" s="11"/>
      <c r="B18" s="64">
        <v>72</v>
      </c>
      <c r="C18" s="65" t="s">
        <v>61</v>
      </c>
      <c r="D18" s="93">
        <v>94</v>
      </c>
      <c r="E18" s="90"/>
      <c r="F18" s="66" t="s">
        <v>60</v>
      </c>
      <c r="G18" s="20"/>
      <c r="H18" s="20"/>
      <c r="I18" s="20"/>
      <c r="J18" s="4"/>
    </row>
    <row r="19" spans="1:10" ht="15">
      <c r="A19" s="11"/>
      <c r="B19" s="64">
        <v>73</v>
      </c>
      <c r="C19" s="65" t="s">
        <v>77</v>
      </c>
      <c r="D19" s="93">
        <v>95</v>
      </c>
      <c r="E19" s="90"/>
      <c r="F19" s="66" t="s">
        <v>63</v>
      </c>
      <c r="G19" s="20"/>
      <c r="H19" s="20"/>
      <c r="I19" s="20"/>
      <c r="J19" s="4"/>
    </row>
    <row r="20" spans="1:10" ht="15">
      <c r="A20" s="11"/>
      <c r="B20" s="64">
        <v>74</v>
      </c>
      <c r="C20" s="65" t="s">
        <v>55</v>
      </c>
      <c r="D20" s="93">
        <v>95</v>
      </c>
      <c r="E20" s="90"/>
      <c r="F20" s="66" t="s">
        <v>49</v>
      </c>
      <c r="G20" s="20"/>
      <c r="H20" s="20"/>
      <c r="I20" s="20"/>
      <c r="J20" s="4"/>
    </row>
    <row r="21" spans="1:10" ht="15">
      <c r="A21" s="11"/>
      <c r="B21" s="64">
        <v>75</v>
      </c>
      <c r="C21" s="65" t="s">
        <v>100</v>
      </c>
      <c r="D21" s="93">
        <v>95</v>
      </c>
      <c r="E21" s="90"/>
      <c r="F21" s="66" t="s">
        <v>90</v>
      </c>
      <c r="G21" s="20"/>
      <c r="H21" s="20"/>
      <c r="I21" s="20"/>
      <c r="J21" s="4"/>
    </row>
    <row r="22" spans="1:10" ht="15">
      <c r="A22" s="11"/>
      <c r="B22" s="64"/>
      <c r="C22" s="65"/>
      <c r="D22" s="93"/>
      <c r="E22" s="90"/>
      <c r="F22" s="66"/>
      <c r="G22" s="20"/>
      <c r="H22" s="20"/>
      <c r="I22" s="20"/>
      <c r="J22" s="4"/>
    </row>
    <row r="23" spans="1:10" ht="15">
      <c r="A23" s="11"/>
      <c r="B23" s="64">
        <v>77</v>
      </c>
      <c r="C23" s="65" t="s">
        <v>38</v>
      </c>
      <c r="D23" s="93">
        <v>95</v>
      </c>
      <c r="E23" s="90"/>
      <c r="F23" s="66" t="s">
        <v>39</v>
      </c>
      <c r="G23" s="20"/>
      <c r="H23" s="20"/>
      <c r="I23" s="20"/>
      <c r="J23" s="4"/>
    </row>
    <row r="24" spans="1:10" ht="15">
      <c r="A24" s="11"/>
      <c r="B24" s="64">
        <v>78</v>
      </c>
      <c r="C24" s="65" t="s">
        <v>99</v>
      </c>
      <c r="D24" s="93">
        <v>95</v>
      </c>
      <c r="E24" s="90"/>
      <c r="F24" s="66" t="s">
        <v>90</v>
      </c>
      <c r="G24" s="20"/>
      <c r="H24" s="20"/>
      <c r="I24" s="20"/>
      <c r="J24" s="4"/>
    </row>
    <row r="25" spans="1:10" ht="15">
      <c r="A25" s="11"/>
      <c r="B25" s="64">
        <v>79</v>
      </c>
      <c r="C25" s="65" t="s">
        <v>42</v>
      </c>
      <c r="D25" s="93">
        <v>94</v>
      </c>
      <c r="E25" s="90"/>
      <c r="F25" s="66" t="s">
        <v>40</v>
      </c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18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80</v>
      </c>
      <c r="C7" s="71" t="s">
        <v>78</v>
      </c>
      <c r="D7" s="92">
        <v>93</v>
      </c>
      <c r="E7" s="89"/>
      <c r="F7" s="72" t="s">
        <v>63</v>
      </c>
      <c r="G7" s="20"/>
      <c r="H7" s="20"/>
      <c r="I7" s="20"/>
      <c r="J7" s="4"/>
    </row>
    <row r="8" spans="1:10" ht="15">
      <c r="A8" s="11"/>
      <c r="B8" s="64">
        <v>81</v>
      </c>
      <c r="C8" s="65" t="s">
        <v>35</v>
      </c>
      <c r="D8" s="93">
        <v>92</v>
      </c>
      <c r="E8" s="90"/>
      <c r="F8" s="66" t="s">
        <v>31</v>
      </c>
      <c r="G8" s="20"/>
      <c r="H8" s="20"/>
      <c r="I8" s="20"/>
      <c r="J8" s="4"/>
    </row>
    <row r="9" spans="1:10" ht="15">
      <c r="A9" s="11"/>
      <c r="B9" s="64">
        <v>82</v>
      </c>
      <c r="C9" s="65" t="s">
        <v>34</v>
      </c>
      <c r="D9" s="93">
        <v>92</v>
      </c>
      <c r="E9" s="90"/>
      <c r="F9" s="66" t="s">
        <v>31</v>
      </c>
      <c r="G9" s="20"/>
      <c r="H9" s="20"/>
      <c r="I9" s="20"/>
      <c r="J9" s="4"/>
    </row>
    <row r="10" spans="1:10" ht="15">
      <c r="A10" s="11"/>
      <c r="B10" s="64"/>
      <c r="C10" s="65"/>
      <c r="D10" s="93"/>
      <c r="E10" s="90"/>
      <c r="F10" s="66"/>
      <c r="G10" s="20"/>
      <c r="H10" s="20"/>
      <c r="I10" s="20"/>
      <c r="J10" s="4"/>
    </row>
    <row r="11" spans="1:10" ht="15">
      <c r="A11" s="11"/>
      <c r="B11" s="64"/>
      <c r="C11" s="65"/>
      <c r="D11" s="93"/>
      <c r="E11" s="90"/>
      <c r="F11" s="66"/>
      <c r="G11" s="20"/>
      <c r="H11" s="20"/>
      <c r="I11" s="20"/>
      <c r="J11" s="4"/>
    </row>
    <row r="12" spans="1:10" ht="15">
      <c r="A12" s="11"/>
      <c r="B12" s="64"/>
      <c r="C12" s="65"/>
      <c r="D12" s="93"/>
      <c r="E12" s="90"/>
      <c r="F12" s="66"/>
      <c r="G12" s="20"/>
      <c r="H12" s="20"/>
      <c r="I12" s="20"/>
      <c r="J12" s="4"/>
    </row>
    <row r="13" spans="1:10" ht="15">
      <c r="A13" s="11"/>
      <c r="B13" s="64">
        <v>86</v>
      </c>
      <c r="C13" s="65" t="s">
        <v>101</v>
      </c>
      <c r="D13" s="93">
        <v>93</v>
      </c>
      <c r="E13" s="90"/>
      <c r="F13" s="66" t="s">
        <v>90</v>
      </c>
      <c r="G13" s="20"/>
      <c r="H13" s="20"/>
      <c r="I13" s="20"/>
      <c r="J13" s="4"/>
    </row>
    <row r="14" spans="1:10" ht="15">
      <c r="A14" s="11"/>
      <c r="B14" s="64">
        <v>87</v>
      </c>
      <c r="C14" s="65" t="s">
        <v>80</v>
      </c>
      <c r="D14" s="93">
        <v>93</v>
      </c>
      <c r="E14" s="90"/>
      <c r="F14" s="66" t="s">
        <v>63</v>
      </c>
      <c r="G14" s="20"/>
      <c r="H14" s="20"/>
      <c r="I14" s="20"/>
      <c r="J14" s="4"/>
    </row>
    <row r="15" spans="1:10" ht="15">
      <c r="A15" s="11"/>
      <c r="B15" s="64">
        <v>88</v>
      </c>
      <c r="C15" s="65" t="s">
        <v>79</v>
      </c>
      <c r="D15" s="93">
        <v>93</v>
      </c>
      <c r="E15" s="90"/>
      <c r="F15" s="66" t="s">
        <v>63</v>
      </c>
      <c r="G15" s="20"/>
      <c r="H15" s="20"/>
      <c r="I15" s="20"/>
      <c r="J15" s="4"/>
    </row>
    <row r="16" spans="1:10" ht="15">
      <c r="A16" s="11"/>
      <c r="B16" s="64"/>
      <c r="C16" s="65"/>
      <c r="D16" s="93"/>
      <c r="E16" s="90"/>
      <c r="F16" s="66"/>
      <c r="G16" s="20"/>
      <c r="H16" s="20"/>
      <c r="I16" s="20"/>
      <c r="J16" s="4"/>
    </row>
    <row r="17" spans="1:10" ht="15">
      <c r="A17" s="11"/>
      <c r="B17" s="64"/>
      <c r="C17" s="65"/>
      <c r="D17" s="93"/>
      <c r="E17" s="90"/>
      <c r="F17" s="66"/>
      <c r="G17" s="20"/>
      <c r="H17" s="20"/>
      <c r="I17" s="20"/>
      <c r="J17" s="4"/>
    </row>
    <row r="18" spans="1:10" ht="15">
      <c r="A18" s="11"/>
      <c r="B18" s="64"/>
      <c r="C18" s="65"/>
      <c r="D18" s="93"/>
      <c r="E18" s="90"/>
      <c r="F18" s="66"/>
      <c r="G18" s="20"/>
      <c r="H18" s="20"/>
      <c r="I18" s="20"/>
      <c r="J18" s="4"/>
    </row>
    <row r="19" spans="1:10" ht="15">
      <c r="A19" s="11"/>
      <c r="B19" s="64"/>
      <c r="C19" s="65"/>
      <c r="D19" s="93"/>
      <c r="E19" s="90"/>
      <c r="F19" s="66"/>
      <c r="G19" s="20"/>
      <c r="H19" s="20"/>
      <c r="I19" s="20"/>
      <c r="J19" s="4"/>
    </row>
    <row r="20" spans="1:10" ht="15">
      <c r="A20" s="11"/>
      <c r="B20" s="64"/>
      <c r="C20" s="65"/>
      <c r="D20" s="93"/>
      <c r="E20" s="90"/>
      <c r="F20" s="66"/>
      <c r="G20" s="20"/>
      <c r="H20" s="20"/>
      <c r="I20" s="20"/>
      <c r="J20" s="4"/>
    </row>
    <row r="21" spans="1:10" ht="15">
      <c r="A21" s="11"/>
      <c r="B21" s="64"/>
      <c r="C21" s="65"/>
      <c r="D21" s="93"/>
      <c r="E21" s="90"/>
      <c r="F21" s="66"/>
      <c r="G21" s="20"/>
      <c r="H21" s="20"/>
      <c r="I21" s="20"/>
      <c r="J21" s="4"/>
    </row>
    <row r="22" spans="1:10" ht="15">
      <c r="A22" s="11"/>
      <c r="B22" s="64"/>
      <c r="C22" s="65"/>
      <c r="D22" s="93"/>
      <c r="E22" s="90"/>
      <c r="F22" s="66"/>
      <c r="G22" s="20"/>
      <c r="H22" s="20"/>
      <c r="I22" s="20"/>
      <c r="J22" s="4"/>
    </row>
    <row r="23" spans="1:10" ht="15">
      <c r="A23" s="11"/>
      <c r="B23" s="64"/>
      <c r="C23" s="65"/>
      <c r="D23" s="93"/>
      <c r="E23" s="90"/>
      <c r="F23" s="66"/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19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301</v>
      </c>
      <c r="C7" s="71" t="s">
        <v>26</v>
      </c>
      <c r="D7" s="92">
        <v>92</v>
      </c>
      <c r="E7" s="89"/>
      <c r="F7" s="72" t="s">
        <v>23</v>
      </c>
      <c r="G7" s="20"/>
      <c r="H7" s="20"/>
      <c r="I7" s="20"/>
      <c r="J7" s="4"/>
    </row>
    <row r="8" spans="1:10" ht="15">
      <c r="A8" s="11"/>
      <c r="B8" s="64">
        <v>302</v>
      </c>
      <c r="C8" s="65" t="s">
        <v>104</v>
      </c>
      <c r="D8" s="93">
        <v>92</v>
      </c>
      <c r="E8" s="90"/>
      <c r="F8" s="66" t="s">
        <v>90</v>
      </c>
      <c r="G8" s="20"/>
      <c r="H8" s="20"/>
      <c r="I8" s="20"/>
      <c r="J8" s="4"/>
    </row>
    <row r="9" spans="1:10" ht="15">
      <c r="A9" s="11"/>
      <c r="B9" s="64">
        <v>303</v>
      </c>
      <c r="C9" s="65" t="s">
        <v>132</v>
      </c>
      <c r="D9" s="93">
        <v>93</v>
      </c>
      <c r="E9" s="90"/>
      <c r="F9" s="66" t="s">
        <v>40</v>
      </c>
      <c r="G9" s="20"/>
      <c r="H9" s="20"/>
      <c r="I9" s="20"/>
      <c r="J9" s="4"/>
    </row>
    <row r="10" spans="1:10" ht="15">
      <c r="A10" s="11"/>
      <c r="B10" s="64">
        <v>304</v>
      </c>
      <c r="C10" s="65" t="s">
        <v>102</v>
      </c>
      <c r="D10" s="93">
        <v>93</v>
      </c>
      <c r="E10" s="90"/>
      <c r="F10" s="66" t="s">
        <v>90</v>
      </c>
      <c r="G10" s="20"/>
      <c r="H10" s="20"/>
      <c r="I10" s="20"/>
      <c r="J10" s="4"/>
    </row>
    <row r="11" spans="1:10" ht="15">
      <c r="A11" s="11"/>
      <c r="B11" s="64"/>
      <c r="C11" s="65"/>
      <c r="D11" s="93"/>
      <c r="E11" s="90"/>
      <c r="F11" s="66"/>
      <c r="G11" s="20"/>
      <c r="H11" s="20"/>
      <c r="I11" s="20"/>
      <c r="J11" s="4"/>
    </row>
    <row r="12" spans="1:10" ht="15">
      <c r="A12" s="11"/>
      <c r="B12" s="64">
        <v>306</v>
      </c>
      <c r="C12" s="65" t="s">
        <v>103</v>
      </c>
      <c r="D12" s="93">
        <v>93</v>
      </c>
      <c r="E12" s="90"/>
      <c r="F12" s="66" t="s">
        <v>90</v>
      </c>
      <c r="G12" s="20"/>
      <c r="H12" s="20"/>
      <c r="I12" s="20"/>
      <c r="J12" s="4"/>
    </row>
    <row r="13" spans="1:10" ht="15">
      <c r="A13" s="11"/>
      <c r="B13" s="64">
        <v>307</v>
      </c>
      <c r="C13" s="65" t="s">
        <v>116</v>
      </c>
      <c r="D13" s="93">
        <v>93</v>
      </c>
      <c r="E13" s="90"/>
      <c r="F13" s="66" t="s">
        <v>111</v>
      </c>
      <c r="G13" s="20"/>
      <c r="H13" s="20"/>
      <c r="I13" s="20"/>
      <c r="J13" s="4"/>
    </row>
    <row r="14" spans="1:10" ht="15">
      <c r="A14" s="11"/>
      <c r="B14" s="64">
        <v>308</v>
      </c>
      <c r="C14" s="65" t="s">
        <v>28</v>
      </c>
      <c r="D14" s="93">
        <v>93</v>
      </c>
      <c r="E14" s="90"/>
      <c r="F14" s="66" t="s">
        <v>23</v>
      </c>
      <c r="G14" s="20"/>
      <c r="H14" s="20"/>
      <c r="I14" s="20"/>
      <c r="J14" s="4"/>
    </row>
    <row r="15" spans="1:10" ht="15">
      <c r="A15" s="11"/>
      <c r="B15" s="64">
        <v>309</v>
      </c>
      <c r="C15" s="65" t="s">
        <v>27</v>
      </c>
      <c r="D15" s="93">
        <v>93</v>
      </c>
      <c r="E15" s="90"/>
      <c r="F15" s="66" t="s">
        <v>23</v>
      </c>
      <c r="G15" s="20"/>
      <c r="H15" s="20"/>
      <c r="I15" s="20"/>
      <c r="J15" s="4"/>
    </row>
    <row r="16" spans="1:10" ht="15">
      <c r="A16" s="11"/>
      <c r="B16" s="64">
        <v>310</v>
      </c>
      <c r="C16" s="65" t="s">
        <v>115</v>
      </c>
      <c r="D16" s="93">
        <v>92</v>
      </c>
      <c r="E16" s="90"/>
      <c r="F16" s="66" t="s">
        <v>111</v>
      </c>
      <c r="G16" s="20"/>
      <c r="H16" s="20"/>
      <c r="I16" s="20"/>
      <c r="J16" s="4"/>
    </row>
    <row r="17" spans="1:10" ht="15">
      <c r="A17" s="11"/>
      <c r="B17" s="64">
        <v>311</v>
      </c>
      <c r="C17" s="65" t="s">
        <v>124</v>
      </c>
      <c r="D17" s="93">
        <v>93</v>
      </c>
      <c r="E17" s="90"/>
      <c r="F17" s="66" t="s">
        <v>125</v>
      </c>
      <c r="G17" s="20"/>
      <c r="H17" s="20"/>
      <c r="I17" s="20"/>
      <c r="J17" s="4"/>
    </row>
    <row r="18" spans="1:10" ht="15">
      <c r="A18" s="11"/>
      <c r="B18" s="64"/>
      <c r="C18" s="65"/>
      <c r="D18" s="93"/>
      <c r="E18" s="90"/>
      <c r="F18" s="66"/>
      <c r="G18" s="20"/>
      <c r="H18" s="20"/>
      <c r="I18" s="20"/>
      <c r="J18" s="4"/>
    </row>
    <row r="19" spans="1:10" ht="15">
      <c r="A19" s="11"/>
      <c r="B19" s="64">
        <v>313</v>
      </c>
      <c r="C19" s="65" t="s">
        <v>81</v>
      </c>
      <c r="D19" s="93">
        <v>92</v>
      </c>
      <c r="E19" s="90"/>
      <c r="F19" s="66" t="s">
        <v>63</v>
      </c>
      <c r="G19" s="20"/>
      <c r="H19" s="20"/>
      <c r="I19" s="20"/>
      <c r="J19" s="4"/>
    </row>
    <row r="20" spans="1:10" ht="15">
      <c r="A20" s="11"/>
      <c r="B20" s="64">
        <v>314</v>
      </c>
      <c r="C20" s="65" t="s">
        <v>43</v>
      </c>
      <c r="D20" s="93">
        <v>92</v>
      </c>
      <c r="E20" s="90"/>
      <c r="F20" s="66" t="s">
        <v>40</v>
      </c>
      <c r="G20" s="20"/>
      <c r="H20" s="20"/>
      <c r="I20" s="20"/>
      <c r="J20" s="4"/>
    </row>
    <row r="21" spans="1:10" ht="15">
      <c r="A21" s="11"/>
      <c r="B21" s="64">
        <v>315</v>
      </c>
      <c r="C21" s="65" t="s">
        <v>44</v>
      </c>
      <c r="D21" s="93">
        <v>93</v>
      </c>
      <c r="E21" s="90"/>
      <c r="F21" s="66" t="s">
        <v>40</v>
      </c>
      <c r="G21" s="20"/>
      <c r="H21" s="20"/>
      <c r="I21" s="20"/>
      <c r="J21" s="4"/>
    </row>
    <row r="22" spans="1:10" ht="15">
      <c r="A22" s="11"/>
      <c r="B22" s="64">
        <v>13</v>
      </c>
      <c r="C22" s="65" t="s">
        <v>133</v>
      </c>
      <c r="D22" s="93">
        <v>92</v>
      </c>
      <c r="E22" s="90"/>
      <c r="F22" s="66" t="s">
        <v>134</v>
      </c>
      <c r="G22" s="20"/>
      <c r="H22" s="20"/>
      <c r="I22" s="20"/>
      <c r="J22" s="4"/>
    </row>
    <row r="23" spans="1:10" ht="15">
      <c r="A23" s="11"/>
      <c r="B23" s="64"/>
      <c r="C23" s="65"/>
      <c r="D23" s="93"/>
      <c r="E23" s="90"/>
      <c r="F23" s="66"/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J90"/>
  <sheetViews>
    <sheetView windowProtection="1" showGridLines="0" showRowColHeaders="0" workbookViewId="0" topLeftCell="A1">
      <selection activeCell="B7" sqref="B7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20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316</v>
      </c>
      <c r="C7" s="71" t="s">
        <v>36</v>
      </c>
      <c r="D7" s="92">
        <v>91</v>
      </c>
      <c r="E7" s="89"/>
      <c r="F7" s="72" t="s">
        <v>31</v>
      </c>
      <c r="G7" s="20"/>
      <c r="H7" s="20"/>
      <c r="I7" s="20"/>
      <c r="J7" s="4"/>
    </row>
    <row r="8" spans="1:10" ht="15">
      <c r="A8" s="11"/>
      <c r="B8" s="64">
        <v>317</v>
      </c>
      <c r="C8" s="65" t="s">
        <v>29</v>
      </c>
      <c r="D8" s="93">
        <v>90</v>
      </c>
      <c r="E8" s="90"/>
      <c r="F8" s="66" t="s">
        <v>23</v>
      </c>
      <c r="G8" s="20"/>
      <c r="H8" s="20"/>
      <c r="I8" s="20"/>
      <c r="J8" s="4"/>
    </row>
    <row r="9" spans="1:10" ht="15">
      <c r="A9" s="11"/>
      <c r="B9" s="64">
        <v>318</v>
      </c>
      <c r="C9" s="65" t="s">
        <v>105</v>
      </c>
      <c r="D9" s="93">
        <v>91</v>
      </c>
      <c r="E9" s="90"/>
      <c r="F9" s="66" t="s">
        <v>90</v>
      </c>
      <c r="G9" s="20"/>
      <c r="H9" s="20"/>
      <c r="I9" s="20"/>
      <c r="J9" s="4"/>
    </row>
    <row r="10" spans="1:10" ht="15">
      <c r="A10" s="11"/>
      <c r="B10" s="64">
        <v>319</v>
      </c>
      <c r="C10" s="65" t="s">
        <v>106</v>
      </c>
      <c r="D10" s="93">
        <v>90</v>
      </c>
      <c r="E10" s="90"/>
      <c r="F10" s="66" t="s">
        <v>90</v>
      </c>
      <c r="G10" s="20"/>
      <c r="H10" s="20"/>
      <c r="I10" s="20"/>
      <c r="J10" s="4"/>
    </row>
    <row r="11" spans="1:10" ht="15">
      <c r="A11" s="11"/>
      <c r="B11" s="64">
        <v>320</v>
      </c>
      <c r="C11" s="65" t="s">
        <v>107</v>
      </c>
      <c r="D11" s="93">
        <v>90</v>
      </c>
      <c r="E11" s="90"/>
      <c r="F11" s="66" t="s">
        <v>90</v>
      </c>
      <c r="G11" s="20"/>
      <c r="H11" s="20"/>
      <c r="I11" s="20"/>
      <c r="J11" s="4"/>
    </row>
    <row r="12" spans="1:10" ht="15">
      <c r="A12" s="11"/>
      <c r="B12" s="64">
        <v>321</v>
      </c>
      <c r="C12" s="65" t="s">
        <v>82</v>
      </c>
      <c r="D12" s="93">
        <v>91</v>
      </c>
      <c r="E12" s="90"/>
      <c r="F12" s="66" t="s">
        <v>63</v>
      </c>
      <c r="G12" s="20"/>
      <c r="H12" s="20"/>
      <c r="I12" s="20"/>
      <c r="J12" s="4"/>
    </row>
    <row r="13" spans="1:10" ht="15">
      <c r="A13" s="11"/>
      <c r="B13" s="64">
        <v>322</v>
      </c>
      <c r="C13" s="65" t="s">
        <v>56</v>
      </c>
      <c r="D13" s="93">
        <v>90</v>
      </c>
      <c r="E13" s="90"/>
      <c r="F13" s="66" t="s">
        <v>49</v>
      </c>
      <c r="G13" s="20"/>
      <c r="H13" s="20"/>
      <c r="I13" s="20"/>
      <c r="J13" s="4"/>
    </row>
    <row r="14" spans="1:10" ht="15">
      <c r="A14" s="11"/>
      <c r="B14" s="64"/>
      <c r="C14" s="65"/>
      <c r="D14" s="93"/>
      <c r="E14" s="90"/>
      <c r="F14" s="66"/>
      <c r="G14" s="20"/>
      <c r="H14" s="20"/>
      <c r="I14" s="20"/>
      <c r="J14" s="4"/>
    </row>
    <row r="15" spans="1:10" ht="15">
      <c r="A15" s="11"/>
      <c r="B15" s="64"/>
      <c r="C15" s="65"/>
      <c r="D15" s="93"/>
      <c r="E15" s="90"/>
      <c r="F15" s="66"/>
      <c r="G15" s="20"/>
      <c r="H15" s="20"/>
      <c r="I15" s="20"/>
      <c r="J15" s="4"/>
    </row>
    <row r="16" spans="1:10" ht="15">
      <c r="A16" s="11"/>
      <c r="B16" s="64"/>
      <c r="C16" s="65"/>
      <c r="D16" s="93"/>
      <c r="E16" s="90"/>
      <c r="F16" s="66"/>
      <c r="G16" s="20"/>
      <c r="H16" s="20"/>
      <c r="I16" s="20"/>
      <c r="J16" s="4"/>
    </row>
    <row r="17" spans="1:10" ht="15">
      <c r="A17" s="11"/>
      <c r="B17" s="64"/>
      <c r="C17" s="65"/>
      <c r="D17" s="93"/>
      <c r="E17" s="90"/>
      <c r="F17" s="66"/>
      <c r="G17" s="20"/>
      <c r="H17" s="20"/>
      <c r="I17" s="20"/>
      <c r="J17" s="4"/>
    </row>
    <row r="18" spans="1:10" ht="15">
      <c r="A18" s="11"/>
      <c r="B18" s="64"/>
      <c r="C18" s="65"/>
      <c r="D18" s="93"/>
      <c r="E18" s="90"/>
      <c r="F18" s="66"/>
      <c r="G18" s="20"/>
      <c r="H18" s="20"/>
      <c r="I18" s="20"/>
      <c r="J18" s="4"/>
    </row>
    <row r="19" spans="1:10" ht="15">
      <c r="A19" s="11"/>
      <c r="B19" s="64"/>
      <c r="C19" s="65"/>
      <c r="D19" s="93"/>
      <c r="E19" s="90"/>
      <c r="F19" s="66"/>
      <c r="G19" s="20"/>
      <c r="H19" s="20"/>
      <c r="I19" s="20"/>
      <c r="J19" s="4"/>
    </row>
    <row r="20" spans="1:10" ht="15">
      <c r="A20" s="11"/>
      <c r="B20" s="64"/>
      <c r="C20" s="65"/>
      <c r="D20" s="93"/>
      <c r="E20" s="90"/>
      <c r="F20" s="66"/>
      <c r="G20" s="20"/>
      <c r="H20" s="20"/>
      <c r="I20" s="20"/>
      <c r="J20" s="4"/>
    </row>
    <row r="21" spans="1:10" ht="15">
      <c r="A21" s="11"/>
      <c r="B21" s="64"/>
      <c r="C21" s="65"/>
      <c r="D21" s="93"/>
      <c r="E21" s="90"/>
      <c r="F21" s="66"/>
      <c r="G21" s="20"/>
      <c r="H21" s="20"/>
      <c r="I21" s="20"/>
      <c r="J21" s="4"/>
    </row>
    <row r="22" spans="1:10" ht="15">
      <c r="A22" s="11"/>
      <c r="B22" s="64"/>
      <c r="C22" s="65"/>
      <c r="D22" s="93"/>
      <c r="E22" s="90"/>
      <c r="F22" s="66"/>
      <c r="G22" s="20"/>
      <c r="H22" s="20"/>
      <c r="I22" s="20"/>
      <c r="J22" s="4"/>
    </row>
    <row r="23" spans="1:10" ht="15">
      <c r="A23" s="11"/>
      <c r="B23" s="64"/>
      <c r="C23" s="65"/>
      <c r="D23" s="93"/>
      <c r="E23" s="90"/>
      <c r="F23" s="66"/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21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323</v>
      </c>
      <c r="C7" s="71" t="s">
        <v>109</v>
      </c>
      <c r="D7" s="92">
        <v>90</v>
      </c>
      <c r="E7" s="89"/>
      <c r="F7" s="72" t="s">
        <v>90</v>
      </c>
      <c r="G7" s="20"/>
      <c r="H7" s="20"/>
      <c r="I7" s="20"/>
      <c r="J7" s="4"/>
    </row>
    <row r="8" spans="1:10" ht="15">
      <c r="A8" s="11"/>
      <c r="B8" s="64">
        <v>324</v>
      </c>
      <c r="C8" s="65" t="s">
        <v>46</v>
      </c>
      <c r="D8" s="93">
        <v>91</v>
      </c>
      <c r="E8" s="90"/>
      <c r="F8" s="66" t="s">
        <v>45</v>
      </c>
      <c r="G8" s="20"/>
      <c r="H8" s="20"/>
      <c r="I8" s="20"/>
      <c r="J8" s="4"/>
    </row>
    <row r="9" spans="1:10" ht="15">
      <c r="A9" s="11"/>
      <c r="B9" s="64"/>
      <c r="C9" s="65"/>
      <c r="D9" s="93"/>
      <c r="E9" s="90"/>
      <c r="F9" s="66"/>
      <c r="G9" s="20"/>
      <c r="H9" s="20"/>
      <c r="I9" s="20"/>
      <c r="J9" s="4"/>
    </row>
    <row r="10" spans="1:10" ht="15">
      <c r="A10" s="11"/>
      <c r="B10" s="64"/>
      <c r="C10" s="65"/>
      <c r="D10" s="93"/>
      <c r="E10" s="90"/>
      <c r="F10" s="66"/>
      <c r="G10" s="20"/>
      <c r="H10" s="20"/>
      <c r="I10" s="20"/>
      <c r="J10" s="4"/>
    </row>
    <row r="11" spans="1:10" ht="15">
      <c r="A11" s="11"/>
      <c r="B11" s="64"/>
      <c r="C11" s="65"/>
      <c r="D11" s="93"/>
      <c r="E11" s="90"/>
      <c r="F11" s="66"/>
      <c r="G11" s="20"/>
      <c r="H11" s="20"/>
      <c r="I11" s="20"/>
      <c r="J11" s="4"/>
    </row>
    <row r="12" spans="1:10" ht="15">
      <c r="A12" s="11"/>
      <c r="B12" s="64"/>
      <c r="C12" s="65"/>
      <c r="D12" s="93"/>
      <c r="E12" s="90"/>
      <c r="F12" s="66"/>
      <c r="G12" s="20"/>
      <c r="H12" s="20"/>
      <c r="I12" s="20"/>
      <c r="J12" s="4"/>
    </row>
    <row r="13" spans="1:10" ht="15">
      <c r="A13" s="11"/>
      <c r="B13" s="64"/>
      <c r="C13" s="65"/>
      <c r="D13" s="93"/>
      <c r="E13" s="90"/>
      <c r="F13" s="66"/>
      <c r="G13" s="20"/>
      <c r="H13" s="20"/>
      <c r="I13" s="20"/>
      <c r="J13" s="4"/>
    </row>
    <row r="14" spans="1:10" ht="15">
      <c r="A14" s="11"/>
      <c r="B14" s="64"/>
      <c r="C14" s="65"/>
      <c r="D14" s="93"/>
      <c r="E14" s="90"/>
      <c r="F14" s="66"/>
      <c r="G14" s="20"/>
      <c r="H14" s="20"/>
      <c r="I14" s="20"/>
      <c r="J14" s="4"/>
    </row>
    <row r="15" spans="1:10" ht="15">
      <c r="A15" s="11"/>
      <c r="B15" s="64">
        <v>331</v>
      </c>
      <c r="C15" s="65" t="s">
        <v>83</v>
      </c>
      <c r="D15" s="93">
        <v>91</v>
      </c>
      <c r="E15" s="90"/>
      <c r="F15" s="66" t="s">
        <v>63</v>
      </c>
      <c r="G15" s="20"/>
      <c r="H15" s="20"/>
      <c r="I15" s="20"/>
      <c r="J15" s="4"/>
    </row>
    <row r="16" spans="1:10" ht="15">
      <c r="A16" s="11"/>
      <c r="B16" s="64">
        <v>332</v>
      </c>
      <c r="C16" s="65" t="s">
        <v>108</v>
      </c>
      <c r="D16" s="93">
        <v>91</v>
      </c>
      <c r="E16" s="90"/>
      <c r="F16" s="66" t="s">
        <v>90</v>
      </c>
      <c r="G16" s="20"/>
      <c r="H16" s="20"/>
      <c r="I16" s="20"/>
      <c r="J16" s="4"/>
    </row>
    <row r="17" spans="1:10" ht="15">
      <c r="A17" s="11"/>
      <c r="B17" s="64">
        <v>333</v>
      </c>
      <c r="C17" s="65" t="s">
        <v>57</v>
      </c>
      <c r="D17" s="93">
        <v>90</v>
      </c>
      <c r="E17" s="90"/>
      <c r="F17" s="66" t="s">
        <v>49</v>
      </c>
      <c r="G17" s="20"/>
      <c r="H17" s="20"/>
      <c r="I17" s="20"/>
      <c r="J17" s="4"/>
    </row>
    <row r="18" spans="1:10" ht="15">
      <c r="A18" s="11"/>
      <c r="B18" s="64">
        <v>334</v>
      </c>
      <c r="C18" s="65" t="s">
        <v>117</v>
      </c>
      <c r="D18" s="93">
        <v>90</v>
      </c>
      <c r="E18" s="90"/>
      <c r="F18" s="66" t="s">
        <v>111</v>
      </c>
      <c r="G18" s="20"/>
      <c r="H18" s="20"/>
      <c r="I18" s="20"/>
      <c r="J18" s="4"/>
    </row>
    <row r="19" spans="1:10" ht="15">
      <c r="A19" s="11"/>
      <c r="B19" s="64">
        <v>335</v>
      </c>
      <c r="C19" s="65" t="s">
        <v>58</v>
      </c>
      <c r="D19" s="93">
        <v>91</v>
      </c>
      <c r="E19" s="90"/>
      <c r="F19" s="66" t="s">
        <v>49</v>
      </c>
      <c r="G19" s="20"/>
      <c r="H19" s="20"/>
      <c r="I19" s="20"/>
      <c r="J19" s="4"/>
    </row>
    <row r="20" spans="1:10" ht="15">
      <c r="A20" s="11"/>
      <c r="B20" s="64">
        <v>336</v>
      </c>
      <c r="C20" s="65" t="s">
        <v>47</v>
      </c>
      <c r="D20" s="93">
        <v>90</v>
      </c>
      <c r="E20" s="90"/>
      <c r="F20" s="66" t="s">
        <v>45</v>
      </c>
      <c r="G20" s="20"/>
      <c r="H20" s="20"/>
      <c r="I20" s="20"/>
      <c r="J20" s="4"/>
    </row>
    <row r="21" spans="1:10" ht="15">
      <c r="A21" s="11"/>
      <c r="B21" s="64">
        <v>337</v>
      </c>
      <c r="C21" s="65" t="s">
        <v>37</v>
      </c>
      <c r="D21" s="93">
        <v>91</v>
      </c>
      <c r="E21" s="90"/>
      <c r="F21" s="66" t="s">
        <v>31</v>
      </c>
      <c r="G21" s="20"/>
      <c r="H21" s="20"/>
      <c r="I21" s="20"/>
      <c r="J21" s="4"/>
    </row>
    <row r="22" spans="1:10" ht="15">
      <c r="A22" s="11"/>
      <c r="B22" s="64"/>
      <c r="C22" s="65"/>
      <c r="D22" s="93"/>
      <c r="E22" s="90"/>
      <c r="F22" s="66"/>
      <c r="G22" s="20"/>
      <c r="H22" s="20"/>
      <c r="I22" s="20"/>
      <c r="J22" s="4"/>
    </row>
    <row r="23" spans="1:10" ht="15">
      <c r="A23" s="11"/>
      <c r="B23" s="64"/>
      <c r="C23" s="65"/>
      <c r="D23" s="93"/>
      <c r="E23" s="90"/>
      <c r="F23" s="66"/>
      <c r="G23" s="20"/>
      <c r="H23" s="20"/>
      <c r="I23" s="20"/>
      <c r="J23" s="4"/>
    </row>
    <row r="24" spans="1:10" ht="15">
      <c r="A24" s="11"/>
      <c r="B24" s="64"/>
      <c r="C24" s="65"/>
      <c r="D24" s="93"/>
      <c r="E24" s="90"/>
      <c r="F24" s="66"/>
      <c r="G24" s="20"/>
      <c r="H24" s="20"/>
      <c r="I24" s="20"/>
      <c r="J24" s="4"/>
    </row>
    <row r="25" spans="1:10" ht="15">
      <c r="A25" s="11"/>
      <c r="B25" s="64"/>
      <c r="C25" s="65"/>
      <c r="D25" s="93"/>
      <c r="E25" s="90"/>
      <c r="F25" s="66"/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/>
      <c r="C27" s="65"/>
      <c r="D27" s="93"/>
      <c r="E27" s="90"/>
      <c r="F27" s="66"/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117"/>
  <sheetViews>
    <sheetView windowProtection="1" showGridLines="0" showRowColHeaders="0" tabSelected="1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15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IF(ISBLANK('Hoši-přípravka'!C26),"",'Hoši-přípravka'!C26)</f>
        <v>Faigl Petr</v>
      </c>
      <c r="D7" s="41">
        <f>IF(ISBLANK('Hoši-přípravka'!D26),"",'Hoši-přípravka'!D26)</f>
        <v>96</v>
      </c>
      <c r="E7" s="41" t="str">
        <f>IF(ISBLANK('Hoši-přípravka'!F26),"",'Hoši-přípravka'!F26)</f>
        <v>SK Špičák</v>
      </c>
      <c r="F7" s="42">
        <v>0.0005883101851851851</v>
      </c>
      <c r="G7" s="42">
        <v>0.0005896990740740742</v>
      </c>
      <c r="H7" s="42">
        <f aca="true" t="shared" si="0" ref="H7:H59">IF(SUM(F7:G7),SUM(F7:G7),"")</f>
        <v>0.0011780092592592593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IF(ISBLANK('Hoši-přípravka'!C13),"",'Hoši-přípravka'!C13)</f>
        <v>Štětka Matěj</v>
      </c>
      <c r="D8" s="43">
        <f>IF(ISBLANK('Hoši-přípravka'!D13),"",'Hoši-přípravka'!D13)</f>
        <v>96</v>
      </c>
      <c r="E8" s="43" t="str">
        <f>IF(ISBLANK('Hoši-přípravka'!F13),"",'Hoši-přípravka'!F13)</f>
        <v>Ski klub Chlum</v>
      </c>
      <c r="F8" s="44">
        <v>0.0006048611111111111</v>
      </c>
      <c r="G8" s="44">
        <v>0.0005923611111111111</v>
      </c>
      <c r="H8" s="44">
        <f t="shared" si="0"/>
        <v>0.0011972222222222224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IF(ISBLANK('Hoši-přípravka'!C20),"",'Hoši-přípravka'!C20)</f>
        <v>Bartuška Jakub</v>
      </c>
      <c r="D9" s="43">
        <f>IF(ISBLANK('Hoši-přípravka'!D20),"",'Hoši-přípravka'!D20)</f>
        <v>96</v>
      </c>
      <c r="E9" s="43" t="str">
        <f>IF(ISBLANK('Hoši-přípravka'!F20),"",'Hoši-přípravka'!F20)</f>
        <v>Spartak Písek</v>
      </c>
      <c r="F9" s="44">
        <v>0.0006266203703703704</v>
      </c>
      <c r="G9" s="44">
        <v>0.0006266203703703704</v>
      </c>
      <c r="H9" s="44">
        <f t="shared" si="0"/>
        <v>0.0012532407407407407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IF(ISBLANK('Hoši-přípravka'!C14),"",'Hoši-přípravka'!C14)</f>
        <v>Burian Marek</v>
      </c>
      <c r="D10" s="43">
        <f>IF(ISBLANK('Hoši-přípravka'!D14),"",'Hoši-přípravka'!D14)</f>
        <v>98</v>
      </c>
      <c r="E10" s="43" t="str">
        <f>IF(ISBLANK('Hoši-přípravka'!F14),"",'Hoši-přípravka'!F14)</f>
        <v>Slavoj Plzeň</v>
      </c>
      <c r="F10" s="44">
        <v>0.0006283564814814814</v>
      </c>
      <c r="G10" s="44">
        <v>0.0006270833333333333</v>
      </c>
      <c r="H10" s="44">
        <f t="shared" si="0"/>
        <v>0.0012554398148148147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IF(ISBLANK('Hoši-přípravka'!C22),"",'Hoši-přípravka'!C22)</f>
        <v>Křivanec Jakub</v>
      </c>
      <c r="D11" s="43">
        <f>IF(ISBLANK('Hoši-přípravka'!D22),"",'Hoši-přípravka'!D22)</f>
        <v>96</v>
      </c>
      <c r="E11" s="43" t="str">
        <f>IF(ISBLANK('Hoši-přípravka'!F22),"",'Hoši-přípravka'!F22)</f>
        <v>Ski club Sušice</v>
      </c>
      <c r="F11" s="44">
        <v>0.0006351851851851852</v>
      </c>
      <c r="G11" s="44">
        <v>0.0006313657407407406</v>
      </c>
      <c r="H11" s="44">
        <f t="shared" si="0"/>
        <v>0.0012665509259259257</v>
      </c>
      <c r="I11" s="56">
        <v>6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IF(ISBLANK('Hoši-přípravka'!C19),"",'Hoši-přípravka'!C19)</f>
        <v>Ochsner Dominik</v>
      </c>
      <c r="D12" s="43">
        <f>IF(ISBLANK('Hoši-přípravka'!D19),"",'Hoši-přípravka'!D19)</f>
        <v>96</v>
      </c>
      <c r="E12" s="43" t="str">
        <f>IF(ISBLANK('Hoši-přípravka'!F19),"",'Hoši-přípravka'!F19)</f>
        <v>Spartak Písek</v>
      </c>
      <c r="F12" s="44">
        <v>0.0006523148148148148</v>
      </c>
      <c r="G12" s="44">
        <v>0.0006190972222222223</v>
      </c>
      <c r="H12" s="44">
        <f t="shared" si="0"/>
        <v>0.001271412037037037</v>
      </c>
      <c r="I12" s="56">
        <v>5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IF(ISBLANK('Hoši-přípravka'!C17),"",'Hoši-přípravka'!C17)</f>
        <v>Műller Marek</v>
      </c>
      <c r="D13" s="43">
        <f>IF(ISBLANK('Hoši-přípravka'!D17),"",'Hoši-přípravka'!D17)</f>
        <v>98</v>
      </c>
      <c r="E13" s="43" t="str">
        <f>IF(ISBLANK('Hoši-přípravka'!F17),"",'Hoši-přípravka'!F17)</f>
        <v>SSC Bohemia</v>
      </c>
      <c r="F13" s="44">
        <v>0.0006619212962962963</v>
      </c>
      <c r="G13" s="44">
        <v>0.000646412037037037</v>
      </c>
      <c r="H13" s="44">
        <f t="shared" si="0"/>
        <v>0.0013083333333333332</v>
      </c>
      <c r="I13" s="56">
        <v>4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IF(ISBLANK('Hoši-přípravka'!C7),"",'Hoši-přípravka'!C7)</f>
        <v>Veselý František</v>
      </c>
      <c r="D14" s="43">
        <f>IF(ISBLANK('Hoši-přípravka'!D7),"",'Hoši-přípravka'!D7)</f>
        <v>96</v>
      </c>
      <c r="E14" s="43" t="str">
        <f>IF(ISBLANK('Hoši-přípravka'!F7),"",'Hoši-přípravka'!F7)</f>
        <v>Spartak Písek</v>
      </c>
      <c r="F14" s="44">
        <v>0.0006811342592592593</v>
      </c>
      <c r="G14" s="44">
        <v>0.000650925925925926</v>
      </c>
      <c r="H14" s="44">
        <f>IF(SUM(F14:G14),SUM(F14:G14),"")</f>
        <v>0.0013320601851851853</v>
      </c>
      <c r="I14" s="56">
        <v>3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IF(ISBLANK('Hoši-přípravka'!C18),"",'Hoši-přípravka'!C18)</f>
        <v>Ježek Adam</v>
      </c>
      <c r="D15" s="43">
        <f>IF(ISBLANK('Hoši-přípravka'!D18),"",'Hoši-přípravka'!D18)</f>
        <v>97</v>
      </c>
      <c r="E15" s="43" t="str">
        <f>IF(ISBLANK('Hoši-přípravka'!F18),"",'Hoši-přípravka'!F18)</f>
        <v>Ski klub Železná Ruda</v>
      </c>
      <c r="F15" s="44">
        <v>0.0007278935185185185</v>
      </c>
      <c r="G15" s="44">
        <v>0.0006712962962962962</v>
      </c>
      <c r="H15" s="44">
        <f t="shared" si="0"/>
        <v>0.0013991898148148147</v>
      </c>
      <c r="I15" s="56">
        <v>2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 t="str">
        <f>IF(ISBLANK('Hoši-přípravka'!C27),"",'Hoši-přípravka'!C27)</f>
        <v>Sýkora Josef</v>
      </c>
      <c r="D16" s="43">
        <f>IF(ISBLANK('Hoši-přípravka'!D27),"",'Hoši-přípravka'!D27)</f>
        <v>97</v>
      </c>
      <c r="E16" s="43" t="str">
        <f>IF(ISBLANK('Hoši-přípravka'!F27),"",'Hoši-přípravka'!F27)</f>
        <v>Lokomotiva Plzeň</v>
      </c>
      <c r="F16" s="44">
        <v>0.0007465277777777778</v>
      </c>
      <c r="G16" s="44">
        <v>0.0007135416666666667</v>
      </c>
      <c r="H16" s="44">
        <f t="shared" si="0"/>
        <v>0.0014600694444444444</v>
      </c>
      <c r="I16" s="56">
        <v>1</v>
      </c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 t="str">
        <f>IF(ISBLANK('Hoši-přípravka'!C9),"",'Hoši-přípravka'!C9)</f>
        <v>Kopřiva Martin</v>
      </c>
      <c r="D17" s="43">
        <f>IF(ISBLANK('Hoši-přípravka'!D9),"",'Hoši-přípravka'!D9)</f>
        <v>96</v>
      </c>
      <c r="E17" s="43" t="str">
        <f>IF(ISBLANK('Hoši-přípravka'!F9),"",'Hoši-přípravka'!F9)</f>
        <v>Slavoj Plzeň</v>
      </c>
      <c r="F17" s="44">
        <v>0.0007652777777777778</v>
      </c>
      <c r="G17" s="44">
        <v>0.0007225694444444444</v>
      </c>
      <c r="H17" s="44">
        <f t="shared" si="0"/>
        <v>0.0014878472222222222</v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 t="str">
        <f>IF(ISBLANK('Hoši-přípravka'!C8),"",'Hoši-přípravka'!C8)</f>
        <v>Hrabák Martin</v>
      </c>
      <c r="D18" s="43">
        <f>IF(ISBLANK('Hoši-přípravka'!D8),"",'Hoši-přípravka'!D8)</f>
        <v>99</v>
      </c>
      <c r="E18" s="43" t="str">
        <f>IF(ISBLANK('Hoši-přípravka'!F8),"",'Hoši-přípravka'!F8)</f>
        <v>Spartak Písek</v>
      </c>
      <c r="F18" s="44">
        <v>0.0008206018518518519</v>
      </c>
      <c r="G18" s="44">
        <v>0.0007184027777777778</v>
      </c>
      <c r="H18" s="44">
        <f t="shared" si="0"/>
        <v>0.0015390046296296298</v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 t="str">
        <f>IF(ISBLANK('Hoši-přípravka'!C12),"",'Hoši-přípravka'!C12)</f>
        <v>Novák Martin</v>
      </c>
      <c r="D19" s="43">
        <f>IF(ISBLANK('Hoši-přípravka'!D12),"",'Hoši-přípravka'!D12)</f>
        <v>96</v>
      </c>
      <c r="E19" s="43" t="str">
        <f>IF(ISBLANK('Hoši-přípravka'!F12),"",'Hoši-přípravka'!F12)</f>
        <v>TJ Kašperské Hory</v>
      </c>
      <c r="F19" s="44">
        <v>0.0008210648148148147</v>
      </c>
      <c r="G19" s="44">
        <v>0.0007726851851851852</v>
      </c>
      <c r="H19" s="44">
        <f t="shared" si="0"/>
        <v>0.00159375</v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 t="str">
        <f>IF(ISBLANK('Hoši-přípravka'!C15),"",'Hoši-přípravka'!C15)</f>
        <v>Tošič Daniel</v>
      </c>
      <c r="D20" s="43">
        <f>IF(ISBLANK('Hoši-přípravka'!D15),"",'Hoši-přípravka'!D15)</f>
        <v>98</v>
      </c>
      <c r="E20" s="43" t="str">
        <f>IF(ISBLANK('Hoši-přípravka'!F15),"",'Hoši-přípravka'!F15)</f>
        <v>Spartak Písek</v>
      </c>
      <c r="F20" s="44">
        <v>0.0009590277777777778</v>
      </c>
      <c r="G20" s="44">
        <v>0.0007438657407407407</v>
      </c>
      <c r="H20" s="44">
        <f t="shared" si="0"/>
        <v>0.0017028935185185185</v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 t="str">
        <f>IF(ISBLANK('Hoši-přípravka'!C11),"",'Hoši-přípravka'!C11)</f>
        <v>Jírovec Michael</v>
      </c>
      <c r="D21" s="43">
        <f>IF(ISBLANK('Hoši-přípravka'!D11),"",'Hoši-přípravka'!D11)</f>
        <v>97</v>
      </c>
      <c r="E21" s="43" t="str">
        <f>IF(ISBLANK('Hoši-přípravka'!F11),"",'Hoši-přípravka'!F11)</f>
        <v>TJ Kašperské Hory</v>
      </c>
      <c r="F21" s="44">
        <v>0.0008906249999999999</v>
      </c>
      <c r="G21" s="44">
        <v>0.000850925925925926</v>
      </c>
      <c r="H21" s="44">
        <f t="shared" si="0"/>
        <v>0.001741550925925926</v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 t="str">
        <f>IF(ISBLANK('Hoši-přípravka'!C10),"",'Hoši-přípravka'!C10)</f>
        <v>Mařík Ondřej</v>
      </c>
      <c r="D22" s="43">
        <f>IF(ISBLANK('Hoši-přípravka'!D10),"",'Hoši-přípravka'!D10)</f>
        <v>96</v>
      </c>
      <c r="E22" s="43" t="str">
        <f>IF(ISBLANK('Hoši-přípravka'!F10),"",'Hoši-přípravka'!F10)</f>
        <v>SK Špičák</v>
      </c>
      <c r="F22" s="44">
        <v>0.000569675925925926</v>
      </c>
      <c r="G22" s="44">
        <v>0.000577199074074074</v>
      </c>
      <c r="H22" s="44" t="s">
        <v>137</v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 t="str">
        <f>IF(ISBLANK('Hoši-přípravka'!C23),"",'Hoši-přípravka'!C23)</f>
        <v>Louda Jan</v>
      </c>
      <c r="D23" s="43">
        <f>IF(ISBLANK('Hoši-přípravka'!D23),"",'Hoši-přípravka'!D23)</f>
        <v>99</v>
      </c>
      <c r="E23" s="43" t="str">
        <f>IF(ISBLANK('Hoši-přípravka'!F23),"",'Hoši-přípravka'!F23)</f>
        <v>Slavoj Plzeň</v>
      </c>
      <c r="F23" s="44">
        <v>0.0006907407407407408</v>
      </c>
      <c r="G23" s="44" t="s">
        <v>137</v>
      </c>
      <c r="H23" s="44" t="s">
        <v>137</v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.75" thickBot="1">
      <c r="A24" s="11"/>
      <c r="B24" s="62">
        <v>18</v>
      </c>
      <c r="C24" s="45" t="str">
        <f>IF(ISBLANK('Hoši-přípravka'!C28),"",'Hoši-přípravka'!C28)</f>
        <v>Műller Jakub</v>
      </c>
      <c r="D24" s="45">
        <f>IF(ISBLANK('Hoši-přípravka'!D28),"",'Hoši-přípravka'!D28)</f>
        <v>96</v>
      </c>
      <c r="E24" s="45" t="str">
        <f>IF(ISBLANK('Hoši-přípravka'!F28),"",'Hoši-přípravka'!F28)</f>
        <v>SSC Bohemia</v>
      </c>
      <c r="F24" s="46">
        <v>0.0005712962962962963</v>
      </c>
      <c r="G24" s="46">
        <v>0.0006188657407407407</v>
      </c>
      <c r="H24" s="46" t="s">
        <v>137</v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.75" thickTop="1">
      <c r="A25" s="11"/>
      <c r="B25" s="62">
        <v>19</v>
      </c>
      <c r="C25" s="43">
        <f>IF(ISBLANK('Hoši-přípravka'!C25),"",'Hoši-přípravka'!C25)</f>
      </c>
      <c r="D25" s="43">
        <f>IF(ISBLANK('Hoši-přípravka'!D25),"",'Hoši-přípravka'!D25)</f>
      </c>
      <c r="E25" s="43">
        <f>IF(ISBLANK('Hoši-přípravka'!F25),"",'Hoši-přípravka'!F25)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IF(ISBLANK('Hoši-přípravka'!C29),"",'Hoši-přípravka'!C29)</f>
      </c>
      <c r="D26" s="43">
        <f>IF(ISBLANK('Hoši-přípravka'!D29),"",'Hoši-přípravka'!D29)</f>
      </c>
      <c r="E26" s="43">
        <f>IF(ISBLANK('Hoši-přípravka'!F29),"",'Hoši-přípravka'!F29)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IF(ISBLANK('Hoši-přípravka'!C30),"",'Hoši-přípravka'!C30)</f>
      </c>
      <c r="D27" s="43">
        <f>IF(ISBLANK('Hoši-přípravka'!D30),"",'Hoši-přípravka'!D30)</f>
      </c>
      <c r="E27" s="43">
        <f>IF(ISBLANK('Hoši-přípravka'!F30),"",'Hoši-přípravka'!F30)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IF(ISBLANK('Hoši-přípravka'!C31),"",'Hoši-přípravka'!C31)</f>
      </c>
      <c r="D28" s="43">
        <f>IF(ISBLANK('Hoši-přípravka'!D31),"",'Hoši-přípravka'!D31)</f>
      </c>
      <c r="E28" s="43">
        <f>IF(ISBLANK('Hoši-přípravka'!F31),"",'Hoši-přípravka'!F31)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IF(ISBLANK('Hoši-přípravka'!C32),"",'Hoši-přípravka'!C32)</f>
      </c>
      <c r="D29" s="43">
        <f>IF(ISBLANK('Hoši-přípravka'!D32),"",'Hoši-přípravka'!D32)</f>
      </c>
      <c r="E29" s="43">
        <f>IF(ISBLANK('Hoši-přípravka'!F32),"",'Hoši-přípravka'!F32)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IF(ISBLANK('Hoši-přípravka'!C33),"",'Hoši-přípravka'!C33)</f>
      </c>
      <c r="D30" s="43">
        <f>IF(ISBLANK('Hoši-přípravka'!D33),"",'Hoši-přípravka'!D33)</f>
      </c>
      <c r="E30" s="43">
        <f>IF(ISBLANK('Hoši-přípravka'!F33),"",'Hoši-přípravka'!F33)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IF(ISBLANK('Hoši-přípravka'!C34),"",'Hoši-přípravka'!C34)</f>
      </c>
      <c r="D31" s="43">
        <f>IF(ISBLANK('Hoši-přípravka'!D34),"",'Hoši-přípravka'!D34)</f>
      </c>
      <c r="E31" s="43">
        <f>IF(ISBLANK('Hoši-přípravka'!F34),"",'Hoši-přípravka'!F34)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IF(ISBLANK('Hoši-přípravka'!C35),"",'Hoši-přípravka'!C35)</f>
      </c>
      <c r="D32" s="43">
        <f>IF(ISBLANK('Hoši-přípravka'!D35),"",'Hoši-přípravka'!D35)</f>
      </c>
      <c r="E32" s="43">
        <f>IF(ISBLANK('Hoši-přípravka'!F35),"",'Hoši-přípravka'!F35)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IF(ISBLANK('Hoši-přípravka'!C36),"",'Hoši-přípravka'!C36)</f>
      </c>
      <c r="D33" s="43">
        <f>IF(ISBLANK('Hoši-přípravka'!D36),"",'Hoši-přípravka'!D36)</f>
      </c>
      <c r="E33" s="43">
        <f>IF(ISBLANK('Hoši-přípravka'!F36),"",'Hoši-přípravka'!F36)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IF(ISBLANK('Hoši-přípravka'!C37),"",'Hoši-přípravka'!C37)</f>
      </c>
      <c r="D34" s="43">
        <f>IF(ISBLANK('Hoši-přípravka'!D37),"",'Hoši-přípravka'!D37)</f>
      </c>
      <c r="E34" s="43">
        <f>IF(ISBLANK('Hoši-přípravka'!F37),"",'Hoši-přípravka'!F37)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IF(ISBLANK('Hoši-přípravka'!C38),"",'Hoši-přípravka'!C38)</f>
      </c>
      <c r="D35" s="43">
        <f>IF(ISBLANK('Hoši-přípravka'!D38),"",'Hoši-přípravka'!D38)</f>
      </c>
      <c r="E35" s="43">
        <f>IF(ISBLANK('Hoši-přípravka'!F38),"",'Hoši-přípravka'!F38)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IF(ISBLANK('Hoši-přípravka'!C39),"",'Hoši-přípravka'!C39)</f>
      </c>
      <c r="D36" s="43">
        <f>IF(ISBLANK('Hoši-přípravka'!D39),"",'Hoši-přípravka'!D39)</f>
      </c>
      <c r="E36" s="43">
        <f>IF(ISBLANK('Hoši-přípravka'!F39),"",'Hoši-přípravka'!F39)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IF(ISBLANK('Hoši-přípravka'!C40),"",'Hoši-přípravka'!C40)</f>
      </c>
      <c r="D37" s="43">
        <f>IF(ISBLANK('Hoši-přípravka'!D40),"",'Hoši-přípravka'!D40)</f>
      </c>
      <c r="E37" s="43">
        <f>IF(ISBLANK('Hoši-přípravka'!F40),"",'Hoši-přípravka'!F40)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IF(ISBLANK('Hoši-přípravka'!C41),"",'Hoši-přípravka'!C41)</f>
      </c>
      <c r="D38" s="43">
        <f>IF(ISBLANK('Hoši-přípravka'!D41),"",'Hoši-přípravka'!D41)</f>
      </c>
      <c r="E38" s="43">
        <f>IF(ISBLANK('Hoši-přípravka'!F41),"",'Hoši-přípravka'!F41)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IF(ISBLANK('Hoši-přípravka'!C42),"",'Hoši-přípravka'!C42)</f>
      </c>
      <c r="D39" s="43">
        <f>IF(ISBLANK('Hoši-přípravka'!D42),"",'Hoši-přípravka'!D42)</f>
      </c>
      <c r="E39" s="43">
        <f>IF(ISBLANK('Hoši-přípravka'!F42),"",'Hoši-přípravka'!F42)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IF(ISBLANK('Hoši-přípravka'!C43),"",'Hoši-přípravka'!C43)</f>
      </c>
      <c r="D40" s="43">
        <f>IF(ISBLANK('Hoši-přípravka'!D43),"",'Hoši-přípravka'!D43)</f>
      </c>
      <c r="E40" s="43">
        <f>IF(ISBLANK('Hoši-přípravka'!F43),"",'Hoši-přípravka'!F43)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IF(ISBLANK('Hoši-přípravka'!C44),"",'Hoši-přípravka'!C44)</f>
      </c>
      <c r="D41" s="43">
        <f>IF(ISBLANK('Hoši-přípravka'!D44),"",'Hoši-přípravka'!D44)</f>
      </c>
      <c r="E41" s="43">
        <f>IF(ISBLANK('Hoši-přípravka'!F44),"",'Hoši-přípravka'!F44)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IF(ISBLANK('Hoši-přípravka'!C45),"",'Hoši-přípravka'!C45)</f>
      </c>
      <c r="D42" s="43">
        <f>IF(ISBLANK('Hoši-přípravka'!D45),"",'Hoši-přípravka'!D45)</f>
      </c>
      <c r="E42" s="43">
        <f>IF(ISBLANK('Hoši-přípravka'!F45),"",'Hoši-přípravka'!F45)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IF(ISBLANK('Hoši-přípravka'!C46),"",'Hoši-přípravka'!C46)</f>
      </c>
      <c r="D43" s="43">
        <f>IF(ISBLANK('Hoši-přípravka'!D46),"",'Hoši-přípravka'!D46)</f>
      </c>
      <c r="E43" s="43">
        <f>IF(ISBLANK('Hoši-přípravka'!F46),"",'Hoši-přípravka'!F46)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IF(ISBLANK('Hoši-přípravka'!C47),"",'Hoši-přípravka'!C47)</f>
      </c>
      <c r="D44" s="43">
        <f>IF(ISBLANK('Hoši-přípravka'!D47),"",'Hoši-přípravka'!D47)</f>
      </c>
      <c r="E44" s="43">
        <f>IF(ISBLANK('Hoši-přípravka'!F47),"",'Hoši-přípravka'!F47)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IF(ISBLANK('Hoši-přípravka'!C48),"",'Hoši-přípravka'!C48)</f>
      </c>
      <c r="D45" s="43">
        <f>IF(ISBLANK('Hoši-přípravka'!D48),"",'Hoši-přípravka'!D48)</f>
      </c>
      <c r="E45" s="43">
        <f>IF(ISBLANK('Hoši-přípravka'!F48),"",'Hoši-přípravka'!F48)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IF(ISBLANK('Hoši-přípravka'!C49),"",'Hoši-přípravka'!C49)</f>
      </c>
      <c r="D46" s="43">
        <f>IF(ISBLANK('Hoši-přípravka'!D49),"",'Hoši-přípravka'!D49)</f>
      </c>
      <c r="E46" s="43">
        <f>IF(ISBLANK('Hoši-přípravka'!F49),"",'Hoši-přípravka'!F49)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IF(ISBLANK('Hoši-přípravka'!C50),"",'Hoši-přípravka'!C50)</f>
      </c>
      <c r="D47" s="43">
        <f>IF(ISBLANK('Hoši-přípravka'!D50),"",'Hoši-přípravka'!D50)</f>
      </c>
      <c r="E47" s="43">
        <f>IF(ISBLANK('Hoši-přípravka'!F50),"",'Hoši-přípravka'!F50)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IF(ISBLANK('Hoši-přípravka'!C51),"",'Hoši-přípravka'!C51)</f>
      </c>
      <c r="D48" s="43">
        <f>IF(ISBLANK('Hoši-přípravka'!D51),"",'Hoši-přípravka'!D51)</f>
      </c>
      <c r="E48" s="43">
        <f>IF(ISBLANK('Hoši-přípravka'!F51),"",'Hoši-přípravka'!F51)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IF(ISBLANK('Hoši-přípravka'!C52),"",'Hoši-přípravka'!C52)</f>
      </c>
      <c r="D49" s="43">
        <f>IF(ISBLANK('Hoši-přípravka'!D52),"",'Hoši-přípravka'!D52)</f>
      </c>
      <c r="E49" s="43">
        <f>IF(ISBLANK('Hoši-přípravka'!F52),"",'Hoši-přípravka'!F52)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IF(ISBLANK('Hoši-přípravka'!C53),"",'Hoši-přípravka'!C53)</f>
      </c>
      <c r="D50" s="43">
        <f>IF(ISBLANK('Hoši-přípravka'!D53),"",'Hoši-přípravka'!D53)</f>
      </c>
      <c r="E50" s="43">
        <f>IF(ISBLANK('Hoši-přípravka'!F53),"",'Hoši-přípravka'!F53)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IF(ISBLANK('Hoši-přípravka'!C54),"",'Hoši-přípravka'!C54)</f>
      </c>
      <c r="D51" s="43">
        <f>IF(ISBLANK('Hoši-přípravka'!D54),"",'Hoši-přípravka'!D54)</f>
      </c>
      <c r="E51" s="43">
        <f>IF(ISBLANK('Hoši-přípravka'!F54),"",'Hoši-přípravka'!F54)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IF(ISBLANK('Hoši-přípravka'!C55),"",'Hoši-přípravka'!C55)</f>
      </c>
      <c r="D52" s="43">
        <f>IF(ISBLANK('Hoši-přípravka'!D55),"",'Hoši-přípravka'!D55)</f>
      </c>
      <c r="E52" s="43">
        <f>IF(ISBLANK('Hoši-přípravka'!F55),"",'Hoši-přípravka'!F55)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IF(ISBLANK('Hoši-přípravka'!C56),"",'Hoši-přípravka'!C56)</f>
      </c>
      <c r="D53" s="43">
        <f>IF(ISBLANK('Hoši-přípravka'!D56),"",'Hoši-přípravka'!D56)</f>
      </c>
      <c r="E53" s="43">
        <f>IF(ISBLANK('Hoši-přípravka'!F56),"",'Hoši-přípravka'!F56)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IF(ISBLANK('Hoši-přípravka'!C57),"",'Hoši-přípravka'!C57)</f>
      </c>
      <c r="D54" s="43">
        <f>IF(ISBLANK('Hoši-přípravka'!D57),"",'Hoši-přípravka'!D57)</f>
      </c>
      <c r="E54" s="43">
        <f>IF(ISBLANK('Hoši-přípravka'!F57),"",'Hoši-přípravka'!F57)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IF(ISBLANK('Hoši-přípravka'!C58),"",'Hoši-přípravka'!C58)</f>
      </c>
      <c r="D55" s="43">
        <f>IF(ISBLANK('Hoši-přípravka'!D58),"",'Hoši-přípravka'!D58)</f>
      </c>
      <c r="E55" s="43">
        <f>IF(ISBLANK('Hoši-přípravka'!F58),"",'Hoši-přípravka'!F58)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IF(ISBLANK('Hoši-přípravka'!C59),"",'Hoši-přípravka'!C59)</f>
      </c>
      <c r="D56" s="43">
        <f>IF(ISBLANK('Hoši-přípravka'!D59),"",'Hoši-přípravka'!D59)</f>
      </c>
      <c r="E56" s="43">
        <f>IF(ISBLANK('Hoši-přípravka'!F59),"",'Hoši-přípravka'!F59)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IF(ISBLANK('Hoši-přípravka'!C60),"",'Hoši-přípravka'!C60)</f>
      </c>
      <c r="D57" s="43">
        <f>IF(ISBLANK('Hoši-přípravka'!D60),"",'Hoši-přípravka'!D60)</f>
      </c>
      <c r="E57" s="43">
        <f>IF(ISBLANK('Hoši-přípravka'!F60),"",'Hoši-přípravka'!F60)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IF(ISBLANK('Hoši-přípravka'!C61),"",'Hoši-přípravka'!C61)</f>
      </c>
      <c r="D58" s="43">
        <f>IF(ISBLANK('Hoši-přípravka'!D61),"",'Hoši-přípravka'!D61)</f>
      </c>
      <c r="E58" s="43">
        <f>IF(ISBLANK('Hoši-přípravka'!F61),"",'Hoši-přípravka'!F61)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IF(ISBLANK('Hoši-přípravka'!C62),"",'Hoši-přípravka'!C62)</f>
      </c>
      <c r="D59" s="43">
        <f>IF(ISBLANK('Hoši-přípravka'!D62),"",'Hoši-přípravka'!D62)</f>
      </c>
      <c r="E59" s="43">
        <f>IF(ISBLANK('Hoši-přípravka'!F62),"",'Hoši-přípravka'!F62)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5.75" thickTop="1">
      <c r="A63" s="11"/>
      <c r="B63" s="12"/>
      <c r="C63" s="11"/>
      <c r="D63" s="11"/>
      <c r="E63" s="12"/>
      <c r="F63" s="11"/>
      <c r="G63" s="11"/>
      <c r="H63" s="11"/>
      <c r="I63" s="11"/>
      <c r="J63" s="11"/>
    </row>
    <row r="64" spans="1:10" ht="15">
      <c r="A64" s="11"/>
      <c r="B64" s="12"/>
      <c r="C64" s="11"/>
      <c r="D64" s="11"/>
      <c r="E64" s="12"/>
      <c r="F64" s="11"/>
      <c r="G64" s="11"/>
      <c r="H64" s="11"/>
      <c r="I64" s="11"/>
      <c r="J64" s="11"/>
    </row>
    <row r="65" spans="1:10" ht="15">
      <c r="A65" s="11"/>
      <c r="B65" s="12"/>
      <c r="C65" s="11"/>
      <c r="D65" s="11"/>
      <c r="E65" s="12"/>
      <c r="F65" s="11"/>
      <c r="G65" s="11"/>
      <c r="H65" s="11"/>
      <c r="I65" s="11"/>
      <c r="J65" s="11"/>
    </row>
    <row r="66" spans="1:10" ht="15">
      <c r="A66" s="11"/>
      <c r="B66" s="12"/>
      <c r="C66" s="11"/>
      <c r="D66" s="11"/>
      <c r="E66" s="12"/>
      <c r="F66" s="11"/>
      <c r="G66" s="11"/>
      <c r="H66" s="11"/>
      <c r="I66" s="11"/>
      <c r="J66" s="11"/>
    </row>
    <row r="67" spans="1:10" ht="15">
      <c r="A67" s="11"/>
      <c r="B67" s="12"/>
      <c r="C67" s="11"/>
      <c r="D67" s="11"/>
      <c r="E67" s="12"/>
      <c r="F67" s="11"/>
      <c r="G67" s="11"/>
      <c r="H67" s="11"/>
      <c r="I67" s="11"/>
      <c r="J67" s="11"/>
    </row>
    <row r="68" spans="1:10" ht="15">
      <c r="A68" s="11"/>
      <c r="B68" s="12"/>
      <c r="C68" s="11"/>
      <c r="D68" s="11"/>
      <c r="E68" s="12"/>
      <c r="F68" s="11"/>
      <c r="G68" s="11"/>
      <c r="H68" s="11"/>
      <c r="I68" s="11"/>
      <c r="J68" s="11"/>
    </row>
    <row r="69" spans="1:10" ht="15">
      <c r="A69" s="11"/>
      <c r="B69" s="12"/>
      <c r="C69" s="11"/>
      <c r="D69" s="11"/>
      <c r="E69" s="12"/>
      <c r="F69" s="11"/>
      <c r="G69" s="11"/>
      <c r="H69" s="11"/>
      <c r="I69" s="11"/>
      <c r="J69" s="11"/>
    </row>
    <row r="70" spans="1:10" ht="15">
      <c r="A70" s="11"/>
      <c r="B70" s="12"/>
      <c r="C70" s="11"/>
      <c r="D70" s="11"/>
      <c r="E70" s="12"/>
      <c r="F70" s="11"/>
      <c r="G70" s="11"/>
      <c r="H70" s="11"/>
      <c r="I70" s="11"/>
      <c r="J70" s="11"/>
    </row>
    <row r="71" spans="1:10" ht="15">
      <c r="A71" s="11"/>
      <c r="B71" s="12"/>
      <c r="C71" s="11"/>
      <c r="D71" s="11"/>
      <c r="E71" s="12"/>
      <c r="F71" s="11"/>
      <c r="G71" s="11"/>
      <c r="H71" s="11"/>
      <c r="I71" s="11"/>
      <c r="J71" s="11"/>
    </row>
    <row r="72" spans="1:10" ht="15">
      <c r="A72" s="11"/>
      <c r="B72" s="12"/>
      <c r="C72" s="11"/>
      <c r="D72" s="11"/>
      <c r="E72" s="12"/>
      <c r="F72" s="11"/>
      <c r="G72" s="11"/>
      <c r="H72" s="11"/>
      <c r="I72" s="11"/>
      <c r="J72" s="11"/>
    </row>
    <row r="73" spans="1:10" ht="15">
      <c r="A73" s="11"/>
      <c r="B73" s="12"/>
      <c r="C73" s="11"/>
      <c r="D73" s="11"/>
      <c r="E73" s="12"/>
      <c r="F73" s="11"/>
      <c r="G73" s="11"/>
      <c r="H73" s="11"/>
      <c r="I73" s="11"/>
      <c r="J73" s="11"/>
    </row>
    <row r="74" spans="1:10" ht="15">
      <c r="A74" s="11"/>
      <c r="B74" s="12"/>
      <c r="C74" s="11"/>
      <c r="D74" s="11"/>
      <c r="E74" s="12"/>
      <c r="F74" s="11"/>
      <c r="G74" s="11"/>
      <c r="H74" s="11"/>
      <c r="I74" s="11"/>
      <c r="J74" s="11"/>
    </row>
    <row r="75" spans="1:10" ht="15">
      <c r="A75" s="11"/>
      <c r="B75" s="12"/>
      <c r="C75" s="11"/>
      <c r="D75" s="11"/>
      <c r="E75" s="12"/>
      <c r="F75" s="11"/>
      <c r="G75" s="11"/>
      <c r="H75" s="11"/>
      <c r="I75" s="11"/>
      <c r="J75" s="11"/>
    </row>
    <row r="76" spans="1:10" ht="15">
      <c r="A76" s="11"/>
      <c r="B76" s="12"/>
      <c r="C76" s="11"/>
      <c r="D76" s="11"/>
      <c r="E76" s="12"/>
      <c r="F76" s="11"/>
      <c r="G76" s="11"/>
      <c r="H76" s="11"/>
      <c r="I76" s="11"/>
      <c r="J76" s="11"/>
    </row>
    <row r="77" spans="1:10" ht="15">
      <c r="A77" s="11"/>
      <c r="B77" s="12"/>
      <c r="C77" s="11"/>
      <c r="D77" s="11"/>
      <c r="E77" s="12"/>
      <c r="F77" s="11"/>
      <c r="G77" s="11"/>
      <c r="H77" s="11"/>
      <c r="I77" s="11"/>
      <c r="J77" s="11"/>
    </row>
    <row r="78" spans="1:10" ht="15">
      <c r="A78" s="11"/>
      <c r="B78" s="12"/>
      <c r="C78" s="11"/>
      <c r="D78" s="11"/>
      <c r="E78" s="12"/>
      <c r="F78" s="11"/>
      <c r="G78" s="11"/>
      <c r="H78" s="11"/>
      <c r="I78" s="11"/>
      <c r="J78" s="11"/>
    </row>
    <row r="79" spans="1:10" ht="15">
      <c r="A79" s="11"/>
      <c r="B79" s="12"/>
      <c r="C79" s="11"/>
      <c r="D79" s="11"/>
      <c r="E79" s="12"/>
      <c r="F79" s="11"/>
      <c r="G79" s="11"/>
      <c r="H79" s="11"/>
      <c r="I79" s="11"/>
      <c r="J79" s="11"/>
    </row>
    <row r="80" spans="1:10" ht="15">
      <c r="A80" s="11"/>
      <c r="B80" s="12"/>
      <c r="C80" s="11"/>
      <c r="D80" s="11"/>
      <c r="E80" s="12"/>
      <c r="F80" s="11"/>
      <c r="G80" s="11"/>
      <c r="H80" s="11"/>
      <c r="I80" s="11"/>
      <c r="J80" s="11"/>
    </row>
    <row r="81" spans="1:10" ht="15">
      <c r="A81" s="11"/>
      <c r="B81" s="12"/>
      <c r="C81" s="11"/>
      <c r="D81" s="11"/>
      <c r="E81" s="12"/>
      <c r="F81" s="11"/>
      <c r="G81" s="11"/>
      <c r="H81" s="11"/>
      <c r="I81" s="11"/>
      <c r="J81" s="11"/>
    </row>
    <row r="82" spans="1:10" ht="15">
      <c r="A82" s="11"/>
      <c r="B82" s="12"/>
      <c r="C82" s="11"/>
      <c r="D82" s="11"/>
      <c r="E82" s="12"/>
      <c r="F82" s="11"/>
      <c r="G82" s="11"/>
      <c r="H82" s="11"/>
      <c r="I82" s="11"/>
      <c r="J82" s="11"/>
    </row>
    <row r="83" spans="1:10" ht="15">
      <c r="A83" s="11"/>
      <c r="B83" s="12"/>
      <c r="C83" s="11"/>
      <c r="D83" s="11"/>
      <c r="E83" s="12"/>
      <c r="F83" s="11"/>
      <c r="G83" s="11"/>
      <c r="H83" s="11"/>
      <c r="I83" s="11"/>
      <c r="J83" s="11"/>
    </row>
    <row r="84" spans="1:10" ht="15">
      <c r="A84" s="11"/>
      <c r="B84" s="12"/>
      <c r="C84" s="11"/>
      <c r="D84" s="11"/>
      <c r="E84" s="12"/>
      <c r="F84" s="11"/>
      <c r="G84" s="11"/>
      <c r="H84" s="11"/>
      <c r="I84" s="11"/>
      <c r="J84" s="11"/>
    </row>
    <row r="85" spans="1:10" ht="15">
      <c r="A85" s="11"/>
      <c r="B85" s="12"/>
      <c r="C85" s="11"/>
      <c r="D85" s="11"/>
      <c r="E85" s="12"/>
      <c r="F85" s="11"/>
      <c r="G85" s="11"/>
      <c r="H85" s="11"/>
      <c r="I85" s="11"/>
      <c r="J85" s="11"/>
    </row>
    <row r="86" spans="1:10" ht="15">
      <c r="A86" s="11"/>
      <c r="B86" s="12"/>
      <c r="C86" s="11"/>
      <c r="D86" s="11"/>
      <c r="E86" s="12"/>
      <c r="F86" s="11"/>
      <c r="G86" s="11"/>
      <c r="H86" s="11"/>
      <c r="I86" s="11"/>
      <c r="J86" s="11"/>
    </row>
    <row r="87" spans="1:10" ht="15">
      <c r="A87" s="11"/>
      <c r="B87" s="12"/>
      <c r="C87" s="11"/>
      <c r="D87" s="11"/>
      <c r="E87" s="12"/>
      <c r="F87" s="11"/>
      <c r="G87" s="11"/>
      <c r="H87" s="11"/>
      <c r="I87" s="11"/>
      <c r="J87" s="11"/>
    </row>
    <row r="88" spans="1:10" ht="15">
      <c r="A88" s="11"/>
      <c r="B88" s="12"/>
      <c r="C88" s="11"/>
      <c r="D88" s="11"/>
      <c r="E88" s="12"/>
      <c r="F88" s="11"/>
      <c r="G88" s="11"/>
      <c r="H88" s="11"/>
      <c r="I88" s="11"/>
      <c r="J88" s="11"/>
    </row>
    <row r="89" spans="1:10" ht="15">
      <c r="A89" s="11"/>
      <c r="B89" s="12"/>
      <c r="C89" s="11"/>
      <c r="D89" s="11"/>
      <c r="E89" s="12"/>
      <c r="F89" s="11"/>
      <c r="G89" s="11"/>
      <c r="H89" s="11"/>
      <c r="I89" s="11"/>
      <c r="J89" s="11"/>
    </row>
    <row r="90" spans="1:10" ht="15">
      <c r="A90" s="11"/>
      <c r="B90" s="12"/>
      <c r="C90" s="11"/>
      <c r="D90" s="11"/>
      <c r="E90" s="12"/>
      <c r="F90" s="11"/>
      <c r="G90" s="11"/>
      <c r="H90" s="11"/>
      <c r="I90" s="11"/>
      <c r="J90" s="11"/>
    </row>
    <row r="91" spans="1:10" ht="15">
      <c r="A91" s="21"/>
      <c r="B91" s="22"/>
      <c r="C91" s="21"/>
      <c r="D91" s="21"/>
      <c r="E91" s="22"/>
      <c r="F91" s="21"/>
      <c r="G91" s="21"/>
      <c r="H91" s="21"/>
      <c r="I91" s="21"/>
      <c r="J91" s="21"/>
    </row>
    <row r="92" spans="1:10" ht="15">
      <c r="A92" s="21"/>
      <c r="B92" s="22"/>
      <c r="C92" s="21"/>
      <c r="D92" s="21"/>
      <c r="E92" s="22"/>
      <c r="F92" s="21"/>
      <c r="G92" s="21"/>
      <c r="H92" s="21"/>
      <c r="I92" s="21"/>
      <c r="J92" s="21"/>
    </row>
    <row r="93" spans="1:10" ht="15">
      <c r="A93" s="21"/>
      <c r="B93" s="22"/>
      <c r="C93" s="21"/>
      <c r="D93" s="21"/>
      <c r="E93" s="22"/>
      <c r="F93" s="21"/>
      <c r="G93" s="21"/>
      <c r="H93" s="21"/>
      <c r="I93" s="21"/>
      <c r="J93" s="21"/>
    </row>
    <row r="94" spans="1:10" ht="15">
      <c r="A94" s="21"/>
      <c r="B94" s="22"/>
      <c r="C94" s="21"/>
      <c r="D94" s="21"/>
      <c r="E94" s="22"/>
      <c r="F94" s="21"/>
      <c r="G94" s="21"/>
      <c r="H94" s="21"/>
      <c r="I94" s="21"/>
      <c r="J94" s="21"/>
    </row>
    <row r="95" spans="2:5" ht="15">
      <c r="B95" s="5"/>
      <c r="E95" s="5"/>
    </row>
    <row r="96" spans="2:5" ht="15">
      <c r="B96" s="5"/>
      <c r="E96" s="5"/>
    </row>
    <row r="97" spans="2:5" ht="15">
      <c r="B97" s="5"/>
      <c r="E97" s="5"/>
    </row>
    <row r="98" spans="2:5" ht="15">
      <c r="B98" s="5"/>
      <c r="E98" s="5"/>
    </row>
    <row r="99" spans="2:5" ht="15">
      <c r="B99" s="5"/>
      <c r="E99" s="5"/>
    </row>
    <row r="100" spans="2:5" ht="15">
      <c r="B100" s="5"/>
      <c r="E100" s="5"/>
    </row>
    <row r="101" spans="2:5" ht="15">
      <c r="B101" s="5"/>
      <c r="E101" s="5"/>
    </row>
    <row r="102" spans="2:5" ht="15">
      <c r="B102" s="5"/>
      <c r="E102" s="5"/>
    </row>
    <row r="103" spans="2:5" ht="15">
      <c r="B103" s="5"/>
      <c r="E103" s="5"/>
    </row>
    <row r="104" spans="2:5" ht="15">
      <c r="B104" s="5"/>
      <c r="E104" s="5"/>
    </row>
    <row r="105" spans="2:5" ht="15">
      <c r="B105" s="5"/>
      <c r="E105" s="5"/>
    </row>
    <row r="106" spans="2:5" ht="15">
      <c r="B106" s="5"/>
      <c r="E106" s="5"/>
    </row>
    <row r="107" spans="2:5" ht="15">
      <c r="B107" s="5"/>
      <c r="E107" s="5"/>
    </row>
    <row r="108" spans="2:5" ht="15">
      <c r="B108" s="5"/>
      <c r="E108" s="5"/>
    </row>
    <row r="109" spans="2:5" ht="15">
      <c r="B109" s="5"/>
      <c r="E109" s="5"/>
    </row>
    <row r="110" spans="2:5" ht="15">
      <c r="B110" s="5"/>
      <c r="E110" s="5"/>
    </row>
    <row r="111" spans="2:5" ht="15">
      <c r="B111" s="5"/>
      <c r="E111" s="5"/>
    </row>
    <row r="112" spans="2:5" ht="15">
      <c r="B112" s="5"/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16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IF(ISBLANK('Před-žákyně'!C16),"",'Před-žákyně'!C16)</f>
        <v>Filipová Veronika</v>
      </c>
      <c r="D7" s="41">
        <f>IF(ISBLANK('Před-žákyně'!D16),"",'Před-žákyně'!D16)</f>
        <v>94</v>
      </c>
      <c r="E7" s="41" t="str">
        <f>IF(ISBLANK('Před-žákyně'!F16),"",'Před-žákyně'!F16)</f>
        <v>Ski klub Železná Ruda</v>
      </c>
      <c r="F7" s="42">
        <v>0.0005126157407407407</v>
      </c>
      <c r="G7" s="42">
        <v>0.0005190972222222222</v>
      </c>
      <c r="H7" s="42">
        <f aca="true" t="shared" si="0" ref="H7:H59">IF(SUM(F7:G7),SUM(F7:G7),"")</f>
        <v>0.001031712962962963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IF(ISBLANK('Před-žákyně'!C19),"",'Před-žákyně'!C19)</f>
        <v>Burianová Barbora</v>
      </c>
      <c r="D8" s="43">
        <f>IF(ISBLANK('Před-žákyně'!D19),"",'Před-žákyně'!D19)</f>
        <v>95</v>
      </c>
      <c r="E8" s="43" t="str">
        <f>IF(ISBLANK('Před-žákyně'!F19),"",'Před-žákyně'!F19)</f>
        <v>Slavoj Plzeň</v>
      </c>
      <c r="F8" s="44">
        <v>0.0005119212962962962</v>
      </c>
      <c r="G8" s="44">
        <v>0.0005358796296296295</v>
      </c>
      <c r="H8" s="44">
        <f t="shared" si="0"/>
        <v>0.0010478009259259258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IF(ISBLANK('Před-žákyně'!C15),"",'Před-žákyně'!C15)</f>
        <v>Jelinkova Adriana</v>
      </c>
      <c r="D9" s="43">
        <f>IF(ISBLANK('Před-žákyně'!D15),"",'Před-žákyně'!D15)</f>
        <v>95</v>
      </c>
      <c r="E9" s="43" t="str">
        <f>IF(ISBLANK('Před-žákyně'!F15),"",'Před-žákyně'!F15)</f>
        <v>Ski Pro</v>
      </c>
      <c r="F9" s="44">
        <v>0.0005236111111111111</v>
      </c>
      <c r="G9" s="44">
        <v>0.0005258101851851851</v>
      </c>
      <c r="H9" s="44">
        <f t="shared" si="0"/>
        <v>0.0010494212962962961</v>
      </c>
      <c r="I9" s="56"/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IF(ISBLANK('Před-žákyně'!C13),"",'Před-žákyně'!C13)</f>
        <v>Nováková Karin</v>
      </c>
      <c r="D10" s="43">
        <f>IF(ISBLANK('Před-žákyně'!D13),"",'Před-žákyně'!D13)</f>
        <v>95</v>
      </c>
      <c r="E10" s="43" t="str">
        <f>IF(ISBLANK('Před-žákyně'!F13),"",'Před-žákyně'!F13)</f>
        <v>Ski klub Železná Ruda</v>
      </c>
      <c r="F10" s="44">
        <v>0.0005253472222222223</v>
      </c>
      <c r="G10" s="44">
        <v>0.0005324074074074074</v>
      </c>
      <c r="H10" s="44">
        <f t="shared" si="0"/>
        <v>0.0010577546296296298</v>
      </c>
      <c r="I10" s="56">
        <v>9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IF(ISBLANK('Před-žákyně'!C12),"",'Před-žákyně'!C12)</f>
        <v>Fišerová Julie</v>
      </c>
      <c r="D11" s="43">
        <f>IF(ISBLANK('Před-žákyně'!D12),"",'Před-žákyně'!D12)</f>
        <v>94</v>
      </c>
      <c r="E11" s="43" t="str">
        <f>IF(ISBLANK('Před-žákyně'!F12),"",'Před-žákyně'!F12)</f>
        <v>Ski club Sušice</v>
      </c>
      <c r="F11" s="44">
        <v>0.0005342592592592593</v>
      </c>
      <c r="G11" s="44">
        <v>0.0005480324074074075</v>
      </c>
      <c r="H11" s="44">
        <f t="shared" si="0"/>
        <v>0.0010822916666666667</v>
      </c>
      <c r="I11" s="56">
        <v>7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IF(ISBLANK('Před-žákyně'!C11),"",'Před-žákyně'!C11)</f>
        <v>Tománková Nicola</v>
      </c>
      <c r="D12" s="43">
        <f>IF(ISBLANK('Před-žákyně'!D11),"",'Před-žákyně'!D11)</f>
        <v>95</v>
      </c>
      <c r="E12" s="43" t="str">
        <f>IF(ISBLANK('Před-žákyně'!F11),"",'Před-žákyně'!F11)</f>
        <v>SSC Bohemia</v>
      </c>
      <c r="F12" s="44">
        <v>0.0005399305555555555</v>
      </c>
      <c r="G12" s="44">
        <v>0.0005569444444444444</v>
      </c>
      <c r="H12" s="44">
        <f t="shared" si="0"/>
        <v>0.001096875</v>
      </c>
      <c r="I12" s="56">
        <v>6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IF(ISBLANK('Před-žákyně'!C22),"",'Před-žákyně'!C22)</f>
        <v>Kůsová Barbora</v>
      </c>
      <c r="D13" s="43">
        <f>IF(ISBLANK('Před-žákyně'!D22),"",'Před-žákyně'!D22)</f>
        <v>95</v>
      </c>
      <c r="E13" s="43" t="str">
        <f>IF(ISBLANK('Před-žákyně'!F22),"",'Před-žákyně'!F22)</f>
        <v>SSC Bohemia</v>
      </c>
      <c r="F13" s="44">
        <v>0.0005809027777777777</v>
      </c>
      <c r="G13" s="44">
        <v>0.0005579861111111111</v>
      </c>
      <c r="H13" s="44">
        <f t="shared" si="0"/>
        <v>0.001138888888888889</v>
      </c>
      <c r="I13" s="56">
        <v>5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IF(ISBLANK('Před-žákyně'!C8),"",'Před-žákyně'!C8)</f>
        <v>Nováková Kateřina</v>
      </c>
      <c r="D14" s="43">
        <f>IF(ISBLANK('Před-žákyně'!D8),"",'Před-žákyně'!D8)</f>
        <v>94</v>
      </c>
      <c r="E14" s="43" t="str">
        <f>IF(ISBLANK('Před-žákyně'!F8),"",'Před-žákyně'!F8)</f>
        <v>Lokomotiva Plzeň</v>
      </c>
      <c r="F14" s="44">
        <v>0.0006106481481481481</v>
      </c>
      <c r="G14" s="44">
        <v>0.0005883101851851851</v>
      </c>
      <c r="H14" s="44">
        <f t="shared" si="0"/>
        <v>0.0011989583333333331</v>
      </c>
      <c r="I14" s="56">
        <v>4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IF(ISBLANK('Před-žákyně'!C21),"",'Před-žákyně'!C21)</f>
        <v>Doumelová Ivana</v>
      </c>
      <c r="D15" s="43">
        <f>IF(ISBLANK('Před-žákyně'!D21),"",'Před-žákyně'!D21)</f>
        <v>95</v>
      </c>
      <c r="E15" s="43" t="str">
        <f>IF(ISBLANK('Před-žákyně'!F21),"",'Před-žákyně'!F21)</f>
        <v>Ski klub Železná Ruda</v>
      </c>
      <c r="F15" s="44">
        <v>0.0006001157407407407</v>
      </c>
      <c r="G15" s="44">
        <v>0.0006076388888888889</v>
      </c>
      <c r="H15" s="44">
        <f t="shared" si="0"/>
        <v>0.0012077546296296296</v>
      </c>
      <c r="I15" s="56">
        <v>3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 t="str">
        <f>IF(ISBLANK('Před-žákyně'!C23),"",'Před-žákyně'!C23)</f>
        <v>Zabloudilová Nikola</v>
      </c>
      <c r="D16" s="43">
        <f>IF(ISBLANK('Před-žákyně'!D23),"",'Před-žákyně'!D23)</f>
        <v>94</v>
      </c>
      <c r="E16" s="43" t="str">
        <f>IF(ISBLANK('Před-žákyně'!F23),"",'Před-žákyně'!F23)</f>
        <v>TJ Kašperské Hory</v>
      </c>
      <c r="F16" s="44">
        <v>0.0007287037037037036</v>
      </c>
      <c r="G16" s="44">
        <v>0.0006803240740740741</v>
      </c>
      <c r="H16" s="44">
        <f t="shared" si="0"/>
        <v>0.0014090277777777777</v>
      </c>
      <c r="I16" s="56">
        <v>2</v>
      </c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 t="str">
        <f>IF(ISBLANK('Před-žákyně'!C7),"",'Před-žákyně'!C7)</f>
        <v>Matýsová Kateřina</v>
      </c>
      <c r="D17" s="43">
        <f>IF(ISBLANK('Před-žákyně'!D7),"",'Před-žákyně'!D7)</f>
        <v>95</v>
      </c>
      <c r="E17" s="43" t="str">
        <f>IF(ISBLANK('Před-žákyně'!F7),"",'Před-žákyně'!F7)</f>
        <v>Slavoj Plzeň</v>
      </c>
      <c r="F17" s="44">
        <v>0.000574537037037037</v>
      </c>
      <c r="G17" s="44">
        <v>0.000550462962962963</v>
      </c>
      <c r="H17" s="44" t="s">
        <v>137</v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 t="str">
        <f>IF(ISBLANK('Před-žákyně'!C14),"",'Před-žákyně'!C14)</f>
        <v>Smolíková Michaela</v>
      </c>
      <c r="D18" s="43">
        <f>IF(ISBLANK('Před-žákyně'!D14),"",'Před-žákyně'!D14)</f>
        <v>94</v>
      </c>
      <c r="E18" s="43" t="str">
        <f>IF(ISBLANK('Před-žákyně'!F14),"",'Před-žákyně'!F14)</f>
        <v>TJ SA Špičák</v>
      </c>
      <c r="F18" s="44">
        <v>0.0005414351851851853</v>
      </c>
      <c r="G18" s="44">
        <v>0.0005350694444444445</v>
      </c>
      <c r="H18" s="44" t="s">
        <v>137</v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.75" thickBot="1">
      <c r="A19" s="11"/>
      <c r="B19" s="62">
        <v>13</v>
      </c>
      <c r="C19" s="45" t="str">
        <f>IF(ISBLANK('Před-žákyně'!C18),"",'Před-žákyně'!C18)</f>
        <v>Bedřichová Adéla</v>
      </c>
      <c r="D19" s="45">
        <f>IF(ISBLANK('Před-žákyně'!D18),"",'Před-žákyně'!D18)</f>
        <v>94</v>
      </c>
      <c r="E19" s="45" t="str">
        <f>IF(ISBLANK('Před-žákyně'!F18),"",'Před-žákyně'!F18)</f>
        <v>Slavoj Plzeň</v>
      </c>
      <c r="F19" s="46">
        <v>0.000574537037037037</v>
      </c>
      <c r="G19" s="46">
        <v>0.0006136574074074075</v>
      </c>
      <c r="H19" s="46" t="s">
        <v>137</v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.75" thickTop="1">
      <c r="A20" s="11"/>
      <c r="B20" s="62">
        <v>14</v>
      </c>
      <c r="C20" s="43">
        <f>IF(ISBLANK('Před-žákyně'!C20),"",'Před-žákyně'!C20)</f>
      </c>
      <c r="D20" s="43">
        <f>IF(ISBLANK('Před-žákyně'!D20),"",'Před-žákyně'!D20)</f>
      </c>
      <c r="E20" s="43">
        <f>IF(ISBLANK('Před-žákyně'!F20),"",'Před-žákyně'!F20)</f>
      </c>
      <c r="F20" s="44"/>
      <c r="G20" s="44"/>
      <c r="H20" s="44">
        <f t="shared" si="0"/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>
        <f>IF(ISBLANK('Před-žákyně'!C24),"",'Před-žákyně'!C24)</f>
      </c>
      <c r="D21" s="43">
        <f>IF(ISBLANK('Před-žákyně'!D24),"",'Před-žákyně'!D24)</f>
      </c>
      <c r="E21" s="43">
        <f>IF(ISBLANK('Před-žákyně'!F24),"",'Před-žákyně'!F24)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IF(ISBLANK('Před-žákyně'!C25),"",'Před-žákyně'!C25)</f>
      </c>
      <c r="D22" s="43">
        <f>IF(ISBLANK('Před-žákyně'!D25),"",'Před-žákyně'!D25)</f>
      </c>
      <c r="E22" s="43">
        <f>IF(ISBLANK('Před-žákyně'!F25),"",'Před-žákyně'!F25)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IF(ISBLANK('Před-žákyně'!C26),"",'Před-žákyně'!C26)</f>
      </c>
      <c r="D23" s="43">
        <f>IF(ISBLANK('Před-žákyně'!D26),"",'Před-žákyně'!D26)</f>
      </c>
      <c r="E23" s="43">
        <f>IF(ISBLANK('Před-žákyně'!F26),"",'Před-žákyně'!F26)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IF(ISBLANK('Před-žákyně'!C27),"",'Před-žákyně'!C27)</f>
      </c>
      <c r="D24" s="43">
        <f>IF(ISBLANK('Před-žákyně'!D27),"",'Před-žákyně'!D27)</f>
      </c>
      <c r="E24" s="43">
        <f>IF(ISBLANK('Před-žákyně'!F27),"",'Před-žákyně'!F27)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IF(ISBLANK('Před-žákyně'!C28),"",'Před-žákyně'!C28)</f>
      </c>
      <c r="D25" s="43">
        <f>IF(ISBLANK('Před-žákyně'!D28),"",'Před-žákyně'!D28)</f>
      </c>
      <c r="E25" s="43">
        <f>IF(ISBLANK('Před-žákyně'!F28),"",'Před-žákyně'!F28)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IF(ISBLANK('Před-žákyně'!C29),"",'Před-žákyně'!C29)</f>
      </c>
      <c r="D26" s="43">
        <f>IF(ISBLANK('Před-žákyně'!D29),"",'Před-žákyně'!D29)</f>
      </c>
      <c r="E26" s="43">
        <f>IF(ISBLANK('Před-žákyně'!F29),"",'Před-žákyně'!F29)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IF(ISBLANK('Před-žákyně'!C30),"",'Před-žákyně'!C30)</f>
      </c>
      <c r="D27" s="43">
        <f>IF(ISBLANK('Před-žákyně'!D30),"",'Před-žákyně'!D30)</f>
      </c>
      <c r="E27" s="43">
        <f>IF(ISBLANK('Před-žákyně'!F30),"",'Před-žákyně'!F30)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IF(ISBLANK('Před-žákyně'!C31),"",'Před-žákyně'!C31)</f>
      </c>
      <c r="D28" s="43">
        <f>IF(ISBLANK('Před-žákyně'!D31),"",'Před-žákyně'!D31)</f>
      </c>
      <c r="E28" s="43">
        <f>IF(ISBLANK('Před-žákyně'!F31),"",'Před-žákyně'!F31)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IF(ISBLANK('Před-žákyně'!C32),"",'Před-žákyně'!C32)</f>
      </c>
      <c r="D29" s="43">
        <f>IF(ISBLANK('Před-žákyně'!D32),"",'Před-žákyně'!D32)</f>
      </c>
      <c r="E29" s="43">
        <f>IF(ISBLANK('Před-žákyně'!F32),"",'Před-žákyně'!F32)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IF(ISBLANK('Před-žákyně'!C33),"",'Před-žákyně'!C33)</f>
      </c>
      <c r="D30" s="43">
        <f>IF(ISBLANK('Před-žákyně'!D33),"",'Před-žákyně'!D33)</f>
      </c>
      <c r="E30" s="43">
        <f>IF(ISBLANK('Před-žákyně'!F33),"",'Před-žákyně'!F33)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IF(ISBLANK('Před-žákyně'!C34),"",'Před-žákyně'!C34)</f>
      </c>
      <c r="D31" s="43">
        <f>IF(ISBLANK('Před-žákyně'!D34),"",'Před-žákyně'!D34)</f>
      </c>
      <c r="E31" s="43">
        <f>IF(ISBLANK('Před-žákyně'!F34),"",'Před-žákyně'!F34)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IF(ISBLANK('Před-žákyně'!C35),"",'Před-žákyně'!C35)</f>
      </c>
      <c r="D32" s="43">
        <f>IF(ISBLANK('Před-žákyně'!D35),"",'Před-žákyně'!D35)</f>
      </c>
      <c r="E32" s="43">
        <f>IF(ISBLANK('Před-žákyně'!F35),"",'Před-žákyně'!F35)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IF(ISBLANK('Před-žákyně'!C36),"",'Před-žákyně'!C36)</f>
      </c>
      <c r="D33" s="43">
        <f>IF(ISBLANK('Před-žákyně'!D36),"",'Před-žákyně'!D36)</f>
      </c>
      <c r="E33" s="43">
        <f>IF(ISBLANK('Před-žákyně'!F36),"",'Před-žákyně'!F36)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IF(ISBLANK('Před-žákyně'!C37),"",'Před-žákyně'!C37)</f>
      </c>
      <c r="D34" s="43">
        <f>IF(ISBLANK('Před-žákyně'!D37),"",'Před-žákyně'!D37)</f>
      </c>
      <c r="E34" s="43">
        <f>IF(ISBLANK('Před-žákyně'!F37),"",'Před-žákyně'!F37)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IF(ISBLANK('Před-žákyně'!C38),"",'Před-žákyně'!C38)</f>
      </c>
      <c r="D35" s="43">
        <f>IF(ISBLANK('Před-žákyně'!D38),"",'Před-žákyně'!D38)</f>
      </c>
      <c r="E35" s="43">
        <f>IF(ISBLANK('Před-žákyně'!F38),"",'Před-žákyně'!F38)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IF(ISBLANK('Před-žákyně'!C39),"",'Před-žákyně'!C39)</f>
      </c>
      <c r="D36" s="43">
        <f>IF(ISBLANK('Před-žákyně'!D39),"",'Před-žákyně'!D39)</f>
      </c>
      <c r="E36" s="43">
        <f>IF(ISBLANK('Před-žákyně'!F39),"",'Před-žákyně'!F39)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IF(ISBLANK('Před-žákyně'!C40),"",'Před-žákyně'!C40)</f>
      </c>
      <c r="D37" s="43">
        <f>IF(ISBLANK('Před-žákyně'!D40),"",'Před-žákyně'!D40)</f>
      </c>
      <c r="E37" s="43">
        <f>IF(ISBLANK('Před-žákyně'!F40),"",'Před-žákyně'!F40)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IF(ISBLANK('Před-žákyně'!C41),"",'Před-žákyně'!C41)</f>
      </c>
      <c r="D38" s="43">
        <f>IF(ISBLANK('Před-žákyně'!D41),"",'Před-žákyně'!D41)</f>
      </c>
      <c r="E38" s="43">
        <f>IF(ISBLANK('Před-žákyně'!F41),"",'Před-žákyně'!F41)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IF(ISBLANK('Před-žákyně'!C42),"",'Před-žákyně'!C42)</f>
      </c>
      <c r="D39" s="43">
        <f>IF(ISBLANK('Před-žákyně'!D42),"",'Před-žákyně'!D42)</f>
      </c>
      <c r="E39" s="43">
        <f>IF(ISBLANK('Před-žákyně'!F42),"",'Před-žákyně'!F42)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IF(ISBLANK('Před-žákyně'!C43),"",'Před-žákyně'!C43)</f>
      </c>
      <c r="D40" s="43">
        <f>IF(ISBLANK('Před-žákyně'!D43),"",'Před-žákyně'!D43)</f>
      </c>
      <c r="E40" s="43">
        <f>IF(ISBLANK('Před-žákyně'!F43),"",'Před-žákyně'!F43)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IF(ISBLANK('Před-žákyně'!C44),"",'Před-žákyně'!C44)</f>
      </c>
      <c r="D41" s="43">
        <f>IF(ISBLANK('Před-žákyně'!D44),"",'Před-žákyně'!D44)</f>
      </c>
      <c r="E41" s="43">
        <f>IF(ISBLANK('Před-žákyně'!F44),"",'Před-žákyně'!F44)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IF(ISBLANK('Před-žákyně'!C45),"",'Před-žákyně'!C45)</f>
      </c>
      <c r="D42" s="43">
        <f>IF(ISBLANK('Před-žákyně'!D45),"",'Před-žákyně'!D45)</f>
      </c>
      <c r="E42" s="43">
        <f>IF(ISBLANK('Před-žákyně'!F45),"",'Před-žákyně'!F45)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IF(ISBLANK('Před-žákyně'!C46),"",'Před-žákyně'!C46)</f>
      </c>
      <c r="D43" s="43">
        <f>IF(ISBLANK('Před-žákyně'!D46),"",'Před-žákyně'!D46)</f>
      </c>
      <c r="E43" s="43">
        <f>IF(ISBLANK('Před-žákyně'!F46),"",'Před-žákyně'!F46)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IF(ISBLANK('Před-žákyně'!C47),"",'Před-žákyně'!C47)</f>
      </c>
      <c r="D44" s="43">
        <f>IF(ISBLANK('Před-žákyně'!D47),"",'Před-žákyně'!D47)</f>
      </c>
      <c r="E44" s="43">
        <f>IF(ISBLANK('Před-žákyně'!F47),"",'Před-žákyně'!F47)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IF(ISBLANK('Před-žákyně'!C48),"",'Před-žákyně'!C48)</f>
      </c>
      <c r="D45" s="43">
        <f>IF(ISBLANK('Před-žákyně'!D48),"",'Před-žákyně'!D48)</f>
      </c>
      <c r="E45" s="43">
        <f>IF(ISBLANK('Před-žákyně'!F48),"",'Před-žákyně'!F48)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IF(ISBLANK('Před-žákyně'!C49),"",'Před-žákyně'!C49)</f>
      </c>
      <c r="D46" s="43">
        <f>IF(ISBLANK('Před-žákyně'!D49),"",'Před-žákyně'!D49)</f>
      </c>
      <c r="E46" s="43">
        <f>IF(ISBLANK('Před-žákyně'!F49),"",'Před-žákyně'!F49)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IF(ISBLANK('Před-žákyně'!C50),"",'Před-žákyně'!C50)</f>
      </c>
      <c r="D47" s="43">
        <f>IF(ISBLANK('Před-žákyně'!D50),"",'Před-žákyně'!D50)</f>
      </c>
      <c r="E47" s="43">
        <f>IF(ISBLANK('Před-žákyně'!F50),"",'Před-žákyně'!F50)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IF(ISBLANK('Před-žákyně'!C51),"",'Před-žákyně'!C51)</f>
      </c>
      <c r="D48" s="43">
        <f>IF(ISBLANK('Před-žákyně'!D51),"",'Před-žákyně'!D51)</f>
      </c>
      <c r="E48" s="43">
        <f>IF(ISBLANK('Před-žákyně'!F51),"",'Před-žákyně'!F51)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IF(ISBLANK('Před-žákyně'!C52),"",'Před-žákyně'!C52)</f>
      </c>
      <c r="D49" s="43">
        <f>IF(ISBLANK('Před-žákyně'!D52),"",'Před-žákyně'!D52)</f>
      </c>
      <c r="E49" s="43">
        <f>IF(ISBLANK('Před-žákyně'!F52),"",'Před-žákyně'!F52)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IF(ISBLANK('Před-žákyně'!C53),"",'Před-žákyně'!C53)</f>
      </c>
      <c r="D50" s="43">
        <f>IF(ISBLANK('Před-žákyně'!D53),"",'Před-žákyně'!D53)</f>
      </c>
      <c r="E50" s="43">
        <f>IF(ISBLANK('Před-žákyně'!F53),"",'Před-žákyně'!F53)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IF(ISBLANK('Před-žákyně'!C54),"",'Před-žákyně'!C54)</f>
      </c>
      <c r="D51" s="43">
        <f>IF(ISBLANK('Před-žákyně'!D54),"",'Před-žákyně'!D54)</f>
      </c>
      <c r="E51" s="43">
        <f>IF(ISBLANK('Před-žákyně'!F54),"",'Před-žákyně'!F54)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IF(ISBLANK('Před-žákyně'!C55),"",'Před-žákyně'!C55)</f>
      </c>
      <c r="D52" s="43">
        <f>IF(ISBLANK('Před-žákyně'!D55),"",'Před-žákyně'!D55)</f>
      </c>
      <c r="E52" s="43">
        <f>IF(ISBLANK('Před-žákyně'!F55),"",'Před-žákyně'!F55)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IF(ISBLANK('Před-žákyně'!C56),"",'Před-žákyně'!C56)</f>
      </c>
      <c r="D53" s="43">
        <f>IF(ISBLANK('Před-žákyně'!D56),"",'Před-žákyně'!D56)</f>
      </c>
      <c r="E53" s="43">
        <f>IF(ISBLANK('Před-žákyně'!F56),"",'Před-žákyně'!F56)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IF(ISBLANK('Před-žákyně'!C57),"",'Před-žákyně'!C57)</f>
      </c>
      <c r="D54" s="43">
        <f>IF(ISBLANK('Před-žákyně'!D57),"",'Před-žákyně'!D57)</f>
      </c>
      <c r="E54" s="43">
        <f>IF(ISBLANK('Před-žákyně'!F57),"",'Před-žákyně'!F57)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IF(ISBLANK('Před-žákyně'!C58),"",'Před-žákyně'!C58)</f>
      </c>
      <c r="D55" s="43">
        <f>IF(ISBLANK('Před-žákyně'!D58),"",'Před-žákyně'!D58)</f>
      </c>
      <c r="E55" s="43">
        <f>IF(ISBLANK('Před-žákyně'!F58),"",'Před-žákyně'!F58)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IF(ISBLANK('Před-žákyně'!C59),"",'Před-žákyně'!C59)</f>
      </c>
      <c r="D56" s="43">
        <f>IF(ISBLANK('Před-žákyně'!D59),"",'Před-žákyně'!D59)</f>
      </c>
      <c r="E56" s="43">
        <f>IF(ISBLANK('Před-žákyně'!F59),"",'Před-žákyně'!F59)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IF(ISBLANK('Před-žákyně'!C60),"",'Před-žákyně'!C60)</f>
      </c>
      <c r="D57" s="43">
        <f>IF(ISBLANK('Před-žákyně'!D60),"",'Před-žákyně'!D60)</f>
      </c>
      <c r="E57" s="43">
        <f>IF(ISBLANK('Před-žákyně'!F60),"",'Před-žákyně'!F60)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IF(ISBLANK('Před-žákyně'!C61),"",'Před-žákyně'!C61)</f>
      </c>
      <c r="D58" s="43">
        <f>IF(ISBLANK('Před-žákyně'!D61),"",'Před-žákyně'!D61)</f>
      </c>
      <c r="E58" s="43">
        <f>IF(ISBLANK('Před-žákyně'!F61),"",'Před-žákyně'!F61)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IF(ISBLANK('Před-žákyně'!C62),"",'Před-žákyně'!C62)</f>
      </c>
      <c r="D59" s="43">
        <f>IF(ISBLANK('Před-žákyně'!D62),"",'Před-žákyně'!D62)</f>
      </c>
      <c r="E59" s="43">
        <f>IF(ISBLANK('Před-žákyně'!F62),"",'Před-žákyně'!F62)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17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IF(ISBLANK('Před-žáci'!C19),"",'Před-žáci'!C19)</f>
        <v>Zeman Jan</v>
      </c>
      <c r="D7" s="41">
        <f>IF(ISBLANK('Před-žáci'!D19),"",'Před-žáci'!D19)</f>
        <v>95</v>
      </c>
      <c r="E7" s="41" t="str">
        <f>IF(ISBLANK('Před-žáci'!F19),"",'Před-žáci'!F19)</f>
        <v>Slavoj Plzeň</v>
      </c>
      <c r="F7" s="42">
        <v>0.0004995370370370369</v>
      </c>
      <c r="G7" s="42">
        <v>0.0005098379629629629</v>
      </c>
      <c r="H7" s="42">
        <f aca="true" t="shared" si="0" ref="H7:H62">IF(SUM(F7:G7),SUM(F7:G7),"")</f>
        <v>0.0010093749999999999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IF(ISBLANK('Před-žáci'!C23),"",'Před-žáci'!C23)</f>
        <v>Henig Jakub</v>
      </c>
      <c r="D8" s="43">
        <f>IF(ISBLANK('Před-žáci'!D23),"",'Před-žáci'!D23)</f>
        <v>95</v>
      </c>
      <c r="E8" s="43" t="str">
        <f>IF(ISBLANK('Před-žáci'!F23),"",'Před-žáci'!F23)</f>
        <v>Ski Foinia Plzeň</v>
      </c>
      <c r="F8" s="44">
        <v>0.0005063657407407407</v>
      </c>
      <c r="G8" s="44">
        <v>0.0005082175925925926</v>
      </c>
      <c r="H8" s="44">
        <f t="shared" si="0"/>
        <v>0.0010145833333333333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IF(ISBLANK('Před-žáci'!C24),"",'Před-žáci'!C24)</f>
        <v>Snášel Jaroslav</v>
      </c>
      <c r="D9" s="43">
        <f>IF(ISBLANK('Před-žáci'!D24),"",'Před-žáci'!D24)</f>
        <v>95</v>
      </c>
      <c r="E9" s="43" t="str">
        <f>IF(ISBLANK('Před-žáci'!F24),"",'Před-žáci'!F24)</f>
        <v>Ski klub Železná Ruda</v>
      </c>
      <c r="F9" s="44">
        <v>0.0005184027777777777</v>
      </c>
      <c r="G9" s="44">
        <v>0.0005138888888888889</v>
      </c>
      <c r="H9" s="44">
        <f t="shared" si="0"/>
        <v>0.0010322916666666666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IF(ISBLANK('Před-žáci'!C17),"",'Před-žáci'!C17)</f>
        <v>Šrámek Ondřej</v>
      </c>
      <c r="D10" s="43">
        <f>IF(ISBLANK('Před-žáci'!D17),"",'Před-žáci'!D17)</f>
        <v>94</v>
      </c>
      <c r="E10" s="43" t="str">
        <f>IF(ISBLANK('Před-žáci'!F17),"",'Před-žáci'!F17)</f>
        <v>Maty Spartak Písek</v>
      </c>
      <c r="F10" s="44">
        <v>0.0005268518518518519</v>
      </c>
      <c r="G10" s="44">
        <v>0.0005216435185185185</v>
      </c>
      <c r="H10" s="44">
        <f t="shared" si="0"/>
        <v>0.0010484953703703704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IF(ISBLANK('Před-žáci'!C18),"",'Před-žáci'!C18)</f>
        <v>Steenbruggen Rick</v>
      </c>
      <c r="D11" s="43">
        <f>IF(ISBLANK('Před-žáci'!D18),"",'Před-žáci'!D18)</f>
        <v>94</v>
      </c>
      <c r="E11" s="43" t="str">
        <f>IF(ISBLANK('Před-žáci'!F18),"",'Před-žáci'!F18)</f>
        <v>Ski Pro</v>
      </c>
      <c r="F11" s="44">
        <v>0.0005278935185185186</v>
      </c>
      <c r="G11" s="44">
        <v>0.0005207175925925926</v>
      </c>
      <c r="H11" s="44">
        <f t="shared" si="0"/>
        <v>0.0010486111111111113</v>
      </c>
      <c r="I11" s="56"/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IF(ISBLANK('Před-žáci'!C11),"",'Před-žáci'!C11)</f>
        <v>Louda Jiří</v>
      </c>
      <c r="D12" s="43">
        <f>IF(ISBLANK('Před-žáci'!D11),"",'Před-žáci'!D11)</f>
        <v>95</v>
      </c>
      <c r="E12" s="43" t="str">
        <f>IF(ISBLANK('Před-žáci'!F11),"",'Před-žáci'!F11)</f>
        <v>Slavoj Plzeň</v>
      </c>
      <c r="F12" s="44">
        <v>0.0005270833333333333</v>
      </c>
      <c r="G12" s="44">
        <v>0.0005364583333333333</v>
      </c>
      <c r="H12" s="44">
        <f t="shared" si="0"/>
        <v>0.0010635416666666666</v>
      </c>
      <c r="I12" s="56">
        <v>6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IF(ISBLANK('Před-žáci'!C14),"",'Před-žáci'!C14)</f>
        <v>Najman Tomáš</v>
      </c>
      <c r="D13" s="43">
        <f>IF(ISBLANK('Před-žáci'!D14),"",'Před-žáci'!D14)</f>
        <v>95</v>
      </c>
      <c r="E13" s="43" t="str">
        <f>IF(ISBLANK('Před-žáci'!F14),"",'Před-žáci'!F14)</f>
        <v>Ski klub Železná Ruda</v>
      </c>
      <c r="F13" s="44">
        <v>0.0005373842592592593</v>
      </c>
      <c r="G13" s="44">
        <v>0.0005325231481481481</v>
      </c>
      <c r="H13" s="44">
        <f t="shared" si="0"/>
        <v>0.0010699074074074074</v>
      </c>
      <c r="I13" s="56">
        <v>5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IF(ISBLANK('Před-žáci'!C10),"",'Před-žáci'!C10)</f>
        <v>Křivanec David</v>
      </c>
      <c r="D14" s="43">
        <f>IF(ISBLANK('Před-žáci'!D10),"",'Před-žáci'!D10)</f>
        <v>94</v>
      </c>
      <c r="E14" s="43" t="str">
        <f>IF(ISBLANK('Před-žáci'!F10),"",'Před-žáci'!F10)</f>
        <v>Ski club Sušice</v>
      </c>
      <c r="F14" s="44">
        <v>0.0005484953703703704</v>
      </c>
      <c r="G14" s="44">
        <v>0.0005381944444444444</v>
      </c>
      <c r="H14" s="44">
        <f t="shared" si="0"/>
        <v>0.0010866898148148149</v>
      </c>
      <c r="I14" s="56">
        <v>4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IF(ISBLANK('Před-žáci'!C25),"",'Před-žáci'!C25)</f>
        <v>Mazanec Martin</v>
      </c>
      <c r="D15" s="43">
        <f>IF(ISBLANK('Před-žáci'!D25),"",'Před-žáci'!D25)</f>
        <v>94</v>
      </c>
      <c r="E15" s="43" t="str">
        <f>IF(ISBLANK('Před-žáci'!F25),"",'Před-žáci'!F25)</f>
        <v>TJ SA Špičák</v>
      </c>
      <c r="F15" s="44">
        <v>0.0005520833333333334</v>
      </c>
      <c r="G15" s="44">
        <v>0.0005491898148148149</v>
      </c>
      <c r="H15" s="44">
        <f t="shared" si="0"/>
        <v>0.001101273148148148</v>
      </c>
      <c r="I15" s="56">
        <v>3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 t="str">
        <f>IF(ISBLANK('Před-žáci'!C21),"",'Před-žáci'!C21)</f>
        <v>Zelenka František</v>
      </c>
      <c r="D16" s="43">
        <f>IF(ISBLANK('Před-žáci'!D21),"",'Před-žáci'!D21)</f>
        <v>95</v>
      </c>
      <c r="E16" s="43" t="str">
        <f>IF(ISBLANK('Před-žáci'!F21),"",'Před-žáci'!F21)</f>
        <v>Ski klub Železná Ruda</v>
      </c>
      <c r="F16" s="44">
        <v>0.0005579861111111111</v>
      </c>
      <c r="G16" s="44">
        <v>0.0005517361111111111</v>
      </c>
      <c r="H16" s="44">
        <f t="shared" si="0"/>
        <v>0.0011097222222222222</v>
      </c>
      <c r="I16" s="56">
        <v>2</v>
      </c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 t="str">
        <f>IF(ISBLANK('Před-žáci'!C16),"",'Před-žáci'!C16)</f>
        <v>Ulč Matěj</v>
      </c>
      <c r="D17" s="43">
        <f>IF(ISBLANK('Před-žáci'!D16),"",'Před-žáci'!D16)</f>
        <v>95</v>
      </c>
      <c r="E17" s="43" t="str">
        <f>IF(ISBLANK('Před-žáci'!F16),"",'Před-žáci'!F16)</f>
        <v>Slavoj Plzeň</v>
      </c>
      <c r="F17" s="44">
        <v>0.0005715277777777778</v>
      </c>
      <c r="G17" s="44">
        <v>0.0005715277777777778</v>
      </c>
      <c r="H17" s="44">
        <f t="shared" si="0"/>
        <v>0.0011430555555555556</v>
      </c>
      <c r="I17" s="97">
        <v>1</v>
      </c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 t="str">
        <f>IF(ISBLANK('Před-žáci'!C9),"",'Před-žáci'!C9)</f>
        <v>Žurovec Ondřej</v>
      </c>
      <c r="D18" s="43">
        <f>IF(ISBLANK('Před-žáci'!D9),"",'Před-žáci'!D9)</f>
        <v>94</v>
      </c>
      <c r="E18" s="43" t="str">
        <f>IF(ISBLANK('Před-žáci'!F9),"",'Před-žáci'!F9)</f>
        <v>TJ Kašperské Hory</v>
      </c>
      <c r="F18" s="44">
        <v>0.0006707175925925927</v>
      </c>
      <c r="G18" s="44">
        <v>0.0006644675925925925</v>
      </c>
      <c r="H18" s="44">
        <f t="shared" si="0"/>
        <v>0.0013351851851851851</v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 t="str">
        <f>IF(ISBLANK('Před-žáci'!C20),"",'Před-žáci'!C20)</f>
        <v>Tošič Miloš</v>
      </c>
      <c r="D19" s="43">
        <f>IF(ISBLANK('Před-žáci'!D20),"",'Před-žáci'!D20)</f>
        <v>95</v>
      </c>
      <c r="E19" s="43" t="str">
        <f>IF(ISBLANK('Před-žáci'!F20),"",'Před-žáci'!F20)</f>
        <v>Spartak Písek</v>
      </c>
      <c r="F19" s="44">
        <v>0.0007390046296296297</v>
      </c>
      <c r="G19" s="44">
        <v>0.0006927083333333334</v>
      </c>
      <c r="H19" s="44">
        <f t="shared" si="0"/>
        <v>0.0014317129629629632</v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>
        <f>IF(ISBLANK('Před-žáci'!C7),"",'Před-žáci'!C7)</f>
      </c>
      <c r="D20" s="43">
        <f>IF(ISBLANK('Před-žáci'!D7),"",'Před-žáci'!D7)</f>
      </c>
      <c r="E20" s="43">
        <f>IF(ISBLANK('Před-žáci'!F7),"",'Před-žáci'!F7)</f>
      </c>
      <c r="F20" s="44"/>
      <c r="G20" s="44"/>
      <c r="H20" s="44">
        <f>IF(SUM(F20:G20),SUM(F20:G20),"")</f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>
        <f>IF(ISBLANK('Před-žáci'!C8),"",'Před-žáci'!C8)</f>
      </c>
      <c r="D21" s="43">
        <f>IF(ISBLANK('Před-žáci'!D8),"",'Před-žáci'!D8)</f>
      </c>
      <c r="E21" s="43">
        <f>IF(ISBLANK('Před-žáci'!F8),"",'Před-žáci'!F8)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IF(ISBLANK('Před-žáci'!C12),"",'Před-žáci'!C12)</f>
      </c>
      <c r="D22" s="43">
        <f>IF(ISBLANK('Před-žáci'!D12),"",'Před-žáci'!D12)</f>
      </c>
      <c r="E22" s="43">
        <f>IF(ISBLANK('Před-žáci'!F12),"",'Před-žáci'!F12)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IF(ISBLANK('Před-žáci'!C13),"",'Před-žáci'!C13)</f>
      </c>
      <c r="D23" s="43">
        <f>IF(ISBLANK('Před-žáci'!D13),"",'Před-žáci'!D13)</f>
      </c>
      <c r="E23" s="43">
        <f>IF(ISBLANK('Před-žáci'!F13),"",'Před-žáci'!F13)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IF(ISBLANK('Před-žáci'!C15),"",'Před-žáci'!C15)</f>
      </c>
      <c r="D24" s="43">
        <f>IF(ISBLANK('Před-žáci'!D15),"",'Před-žáci'!D15)</f>
      </c>
      <c r="E24" s="43">
        <f>IF(ISBLANK('Před-žáci'!F15),"",'Před-žáci'!F15)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IF(ISBLANK('Před-žáci'!C22),"",'Před-žáci'!C22)</f>
      </c>
      <c r="D25" s="43">
        <f>IF(ISBLANK('Před-žáci'!D22),"",'Před-žáci'!D22)</f>
      </c>
      <c r="E25" s="43">
        <f>IF(ISBLANK('Před-žáci'!F22),"",'Před-žáci'!F22)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IF(ISBLANK('Před-žáci'!C26),"",'Před-žáci'!C26)</f>
      </c>
      <c r="D26" s="43">
        <f>IF(ISBLANK('Před-žáci'!D26),"",'Před-žáci'!D26)</f>
      </c>
      <c r="E26" s="43">
        <f>IF(ISBLANK('Před-žáci'!F26),"",'Před-žáci'!F26)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IF(ISBLANK('Před-žáci'!C27),"",'Před-žáci'!C27)</f>
      </c>
      <c r="D27" s="43">
        <f>IF(ISBLANK('Před-žáci'!D27),"",'Před-žáci'!D27)</f>
      </c>
      <c r="E27" s="43">
        <f>IF(ISBLANK('Před-žáci'!F27),"",'Před-žáci'!F27)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IF(ISBLANK('Před-žáci'!C28),"",'Před-žáci'!C28)</f>
      </c>
      <c r="D28" s="43">
        <f>IF(ISBLANK('Před-žáci'!D28),"",'Před-žáci'!D28)</f>
      </c>
      <c r="E28" s="43">
        <f>IF(ISBLANK('Před-žáci'!F28),"",'Před-žáci'!F28)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IF(ISBLANK('Před-žáci'!C29),"",'Před-žáci'!C29)</f>
      </c>
      <c r="D29" s="43">
        <f>IF(ISBLANK('Před-žáci'!D29),"",'Před-žáci'!D29)</f>
      </c>
      <c r="E29" s="43">
        <f>IF(ISBLANK('Před-žáci'!F29),"",'Před-žáci'!F29)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IF(ISBLANK('Před-žáci'!C30),"",'Před-žáci'!C30)</f>
      </c>
      <c r="D30" s="43">
        <f>IF(ISBLANK('Před-žáci'!D30),"",'Před-žáci'!D30)</f>
      </c>
      <c r="E30" s="43">
        <f>IF(ISBLANK('Před-žáci'!F30),"",'Před-žáci'!F30)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IF(ISBLANK('Před-žáci'!C31),"",'Před-žáci'!C31)</f>
      </c>
      <c r="D31" s="43">
        <f>IF(ISBLANK('Před-žáci'!D31),"",'Před-žáci'!D31)</f>
      </c>
      <c r="E31" s="43">
        <f>IF(ISBLANK('Před-žáci'!F31),"",'Před-žáci'!F31)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IF(ISBLANK('Před-žáci'!C32),"",'Před-žáci'!C32)</f>
      </c>
      <c r="D32" s="43">
        <f>IF(ISBLANK('Před-žáci'!D32),"",'Před-žáci'!D32)</f>
      </c>
      <c r="E32" s="43">
        <f>IF(ISBLANK('Před-žáci'!F32),"",'Před-žáci'!F32)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IF(ISBLANK('Před-žáci'!C33),"",'Před-žáci'!C33)</f>
      </c>
      <c r="D33" s="43">
        <f>IF(ISBLANK('Před-žáci'!D33),"",'Před-žáci'!D33)</f>
      </c>
      <c r="E33" s="43">
        <f>IF(ISBLANK('Před-žáci'!F33),"",'Před-žáci'!F33)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IF(ISBLANK('Před-žáci'!C34),"",'Před-žáci'!C34)</f>
      </c>
      <c r="D34" s="43">
        <f>IF(ISBLANK('Před-žáci'!D34),"",'Před-žáci'!D34)</f>
      </c>
      <c r="E34" s="43">
        <f>IF(ISBLANK('Před-žáci'!F34),"",'Před-žáci'!F34)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IF(ISBLANK('Před-žáci'!C35),"",'Před-žáci'!C35)</f>
      </c>
      <c r="D35" s="43">
        <f>IF(ISBLANK('Před-žáci'!D35),"",'Před-žáci'!D35)</f>
      </c>
      <c r="E35" s="43">
        <f>IF(ISBLANK('Před-žáci'!F35),"",'Před-žáci'!F35)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IF(ISBLANK('Před-žáci'!C36),"",'Před-žáci'!C36)</f>
      </c>
      <c r="D36" s="43">
        <f>IF(ISBLANK('Před-žáci'!D36),"",'Před-žáci'!D36)</f>
      </c>
      <c r="E36" s="43">
        <f>IF(ISBLANK('Před-žáci'!F36),"",'Před-žáci'!F36)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IF(ISBLANK('Před-žáci'!C37),"",'Před-žáci'!C37)</f>
      </c>
      <c r="D37" s="43">
        <f>IF(ISBLANK('Před-žáci'!D37),"",'Před-žáci'!D37)</f>
      </c>
      <c r="E37" s="43">
        <f>IF(ISBLANK('Před-žáci'!F37),"",'Před-žáci'!F37)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IF(ISBLANK('Před-žáci'!C38),"",'Před-žáci'!C38)</f>
      </c>
      <c r="D38" s="43">
        <f>IF(ISBLANK('Před-žáci'!D38),"",'Před-žáci'!D38)</f>
      </c>
      <c r="E38" s="43">
        <f>IF(ISBLANK('Před-žáci'!F38),"",'Před-žáci'!F38)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IF(ISBLANK('Před-žáci'!C39),"",'Před-žáci'!C39)</f>
      </c>
      <c r="D39" s="43">
        <f>IF(ISBLANK('Před-žáci'!D39),"",'Před-žáci'!D39)</f>
      </c>
      <c r="E39" s="43">
        <f>IF(ISBLANK('Před-žáci'!F39),"",'Před-žáci'!F39)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IF(ISBLANK('Před-žáci'!C40),"",'Před-žáci'!C40)</f>
      </c>
      <c r="D40" s="43">
        <f>IF(ISBLANK('Před-žáci'!D40),"",'Před-žáci'!D40)</f>
      </c>
      <c r="E40" s="43">
        <f>IF(ISBLANK('Před-žáci'!F40),"",'Před-žáci'!F40)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IF(ISBLANK('Před-žáci'!C41),"",'Před-žáci'!C41)</f>
      </c>
      <c r="D41" s="43">
        <f>IF(ISBLANK('Před-žáci'!D41),"",'Před-žáci'!D41)</f>
      </c>
      <c r="E41" s="43">
        <f>IF(ISBLANK('Před-žáci'!F41),"",'Před-žáci'!F41)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IF(ISBLANK('Před-žáci'!C42),"",'Před-žáci'!C42)</f>
      </c>
      <c r="D42" s="43">
        <f>IF(ISBLANK('Před-žáci'!D42),"",'Před-žáci'!D42)</f>
      </c>
      <c r="E42" s="43">
        <f>IF(ISBLANK('Před-žáci'!F42),"",'Před-žáci'!F42)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IF(ISBLANK('Před-žáci'!C43),"",'Před-žáci'!C43)</f>
      </c>
      <c r="D43" s="43">
        <f>IF(ISBLANK('Před-žáci'!D43),"",'Před-žáci'!D43)</f>
      </c>
      <c r="E43" s="43">
        <f>IF(ISBLANK('Před-žáci'!F43),"",'Před-žáci'!F43)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IF(ISBLANK('Před-žáci'!C44),"",'Před-žáci'!C44)</f>
      </c>
      <c r="D44" s="43">
        <f>IF(ISBLANK('Před-žáci'!D44),"",'Před-žáci'!D44)</f>
      </c>
      <c r="E44" s="43">
        <f>IF(ISBLANK('Před-žáci'!F44),"",'Před-žáci'!F44)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IF(ISBLANK('Před-žáci'!C45),"",'Před-žáci'!C45)</f>
      </c>
      <c r="D45" s="43">
        <f>IF(ISBLANK('Před-žáci'!D45),"",'Před-žáci'!D45)</f>
      </c>
      <c r="E45" s="43">
        <f>IF(ISBLANK('Před-žáci'!F45),"",'Před-žáci'!F45)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IF(ISBLANK('Před-žáci'!C46),"",'Před-žáci'!C46)</f>
      </c>
      <c r="D46" s="43">
        <f>IF(ISBLANK('Před-žáci'!D46),"",'Před-žáci'!D46)</f>
      </c>
      <c r="E46" s="43">
        <f>IF(ISBLANK('Před-žáci'!F46),"",'Před-žáci'!F46)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IF(ISBLANK('Před-žáci'!C47),"",'Před-žáci'!C47)</f>
      </c>
      <c r="D47" s="43">
        <f>IF(ISBLANK('Před-žáci'!D47),"",'Před-žáci'!D47)</f>
      </c>
      <c r="E47" s="43">
        <f>IF(ISBLANK('Před-žáci'!F47),"",'Před-žáci'!F47)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IF(ISBLANK('Před-žáci'!C48),"",'Před-žáci'!C48)</f>
      </c>
      <c r="D48" s="43">
        <f>IF(ISBLANK('Před-žáci'!D48),"",'Před-žáci'!D48)</f>
      </c>
      <c r="E48" s="43">
        <f>IF(ISBLANK('Před-žáci'!F48),"",'Před-žáci'!F48)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IF(ISBLANK('Před-žáci'!C49),"",'Před-žáci'!C49)</f>
      </c>
      <c r="D49" s="43">
        <f>IF(ISBLANK('Před-žáci'!D49),"",'Před-žáci'!D49)</f>
      </c>
      <c r="E49" s="43">
        <f>IF(ISBLANK('Před-žáci'!F49),"",'Před-žáci'!F49)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IF(ISBLANK('Před-žáci'!C50),"",'Před-žáci'!C50)</f>
      </c>
      <c r="D50" s="43">
        <f>IF(ISBLANK('Před-žáci'!D50),"",'Před-žáci'!D50)</f>
      </c>
      <c r="E50" s="43">
        <f>IF(ISBLANK('Před-žáci'!F50),"",'Před-žáci'!F50)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IF(ISBLANK('Před-žáci'!C51),"",'Před-žáci'!C51)</f>
      </c>
      <c r="D51" s="43">
        <f>IF(ISBLANK('Před-žáci'!D51),"",'Před-žáci'!D51)</f>
      </c>
      <c r="E51" s="43">
        <f>IF(ISBLANK('Před-žáci'!F51),"",'Před-žáci'!F51)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IF(ISBLANK('Před-žáci'!C52),"",'Před-žáci'!C52)</f>
      </c>
      <c r="D52" s="43">
        <f>IF(ISBLANK('Před-žáci'!D52),"",'Před-žáci'!D52)</f>
      </c>
      <c r="E52" s="43">
        <f>IF(ISBLANK('Před-žáci'!F52),"",'Před-žáci'!F52)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IF(ISBLANK('Před-žáci'!C53),"",'Před-žáci'!C53)</f>
      </c>
      <c r="D53" s="43">
        <f>IF(ISBLANK('Před-žáci'!D53),"",'Před-žáci'!D53)</f>
      </c>
      <c r="E53" s="43">
        <f>IF(ISBLANK('Před-žáci'!F53),"",'Před-žáci'!F53)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IF(ISBLANK('Před-žáci'!C54),"",'Před-žáci'!C54)</f>
      </c>
      <c r="D54" s="43">
        <f>IF(ISBLANK('Před-žáci'!D54),"",'Před-žáci'!D54)</f>
      </c>
      <c r="E54" s="43">
        <f>IF(ISBLANK('Před-žáci'!F54),"",'Před-žáci'!F54)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IF(ISBLANK('Před-žáci'!C55),"",'Před-žáci'!C55)</f>
      </c>
      <c r="D55" s="43">
        <f>IF(ISBLANK('Před-žáci'!D55),"",'Před-žáci'!D55)</f>
      </c>
      <c r="E55" s="43">
        <f>IF(ISBLANK('Před-žáci'!F55),"",'Před-žáci'!F55)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IF(ISBLANK('Před-žáci'!C56),"",'Před-žáci'!C56)</f>
      </c>
      <c r="D56" s="43">
        <f>IF(ISBLANK('Před-žáci'!D56),"",'Před-žáci'!D56)</f>
      </c>
      <c r="E56" s="43">
        <f>IF(ISBLANK('Před-žáci'!F56),"",'Před-žáci'!F56)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IF(ISBLANK('Před-žáci'!C57),"",'Před-žáci'!C57)</f>
      </c>
      <c r="D57" s="43">
        <f>IF(ISBLANK('Před-žáci'!D57),"",'Před-žáci'!D57)</f>
      </c>
      <c r="E57" s="43">
        <f>IF(ISBLANK('Před-žáci'!F57),"",'Před-žáci'!F57)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IF(ISBLANK('Před-žáci'!C58),"",'Před-žáci'!C58)</f>
      </c>
      <c r="D58" s="43">
        <f>IF(ISBLANK('Před-žáci'!D58),"",'Před-žáci'!D58)</f>
      </c>
      <c r="E58" s="43">
        <f>IF(ISBLANK('Před-žáci'!F58),"",'Před-žáci'!F58)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IF(ISBLANK('Před-žáci'!C59),"",'Před-žáci'!C59)</f>
      </c>
      <c r="D59" s="43">
        <f>IF(ISBLANK('Před-žáci'!D59),"",'Před-žáci'!D59)</f>
      </c>
      <c r="E59" s="43">
        <f>IF(ISBLANK('Před-žáci'!F59),"",'Před-žáci'!F59)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C60" s="43">
        <f>IF(ISBLANK('Před-žáci'!C60),"",'Před-žáci'!C60)</f>
      </c>
      <c r="D60" s="43">
        <f>IF(ISBLANK('Před-žáci'!D60),"",'Před-žáci'!D60)</f>
      </c>
      <c r="E60" s="43">
        <f>IF(ISBLANK('Před-žáci'!F60),"",'Před-žáci'!F60)</f>
      </c>
      <c r="F60" s="44"/>
      <c r="G60" s="44"/>
      <c r="H60" s="44">
        <f t="shared" si="0"/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C61" s="43">
        <f>IF(ISBLANK('Před-žáci'!C61),"",'Před-žáci'!C61)</f>
      </c>
      <c r="D61" s="43">
        <f>IF(ISBLANK('Před-žáci'!D61),"",'Před-žáci'!D61)</f>
      </c>
      <c r="E61" s="43">
        <f>IF(ISBLANK('Před-žáci'!F61),"",'Před-žáci'!F61)</f>
      </c>
      <c r="F61" s="44"/>
      <c r="G61" s="44"/>
      <c r="H61" s="44">
        <f t="shared" si="0"/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C62" s="45">
        <f>IF(ISBLANK('Před-žáci'!C62),"",'Před-žáci'!C62)</f>
      </c>
      <c r="D62" s="45">
        <f>IF(ISBLANK('Před-žáci'!D62),"",'Před-žáci'!D62)</f>
      </c>
      <c r="E62" s="45">
        <f>IF(ISBLANK('Před-žáci'!F62),"",'Před-žáci'!F62)</f>
      </c>
      <c r="F62" s="46"/>
      <c r="G62" s="46"/>
      <c r="H62" s="46">
        <f t="shared" si="0"/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Q94"/>
  <sheetViews>
    <sheetView windowProtection="1" showGridLines="0" showRowColHeaders="0" workbookViewId="0" topLeftCell="A1">
      <selection activeCell="B6" sqref="B6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18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IF(ISBLANK('Mladší-žákyně'!C7),"",'Mladší-žákyně'!C7)</f>
        <v>Karešová Tereza</v>
      </c>
      <c r="D7" s="41">
        <f>IF(ISBLANK('Mladší-žákyně'!D7),"",'Mladší-žákyně'!D7)</f>
        <v>93</v>
      </c>
      <c r="E7" s="41" t="str">
        <f>IF(ISBLANK('Mladší-žákyně'!F7),"",'Mladší-žákyně'!F7)</f>
        <v>Slavoj Plzeň</v>
      </c>
      <c r="F7" s="42">
        <v>0.0004865740740740741</v>
      </c>
      <c r="G7" s="42">
        <v>0.0004965277777777777</v>
      </c>
      <c r="H7" s="42">
        <f>IF(SUM(F7:G7),SUM(F7:G7),"")</f>
        <v>0.0009831018518518518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IF(ISBLANK('Mladší-žákyně'!C14),"",'Mladší-žákyně'!C14)</f>
        <v>Těšínská Anna</v>
      </c>
      <c r="D8" s="43">
        <f>IF(ISBLANK('Mladší-žákyně'!D14),"",'Mladší-žákyně'!D14)</f>
        <v>93</v>
      </c>
      <c r="E8" s="43" t="str">
        <f>IF(ISBLANK('Mladší-žákyně'!F14),"",'Mladší-žákyně'!F14)</f>
        <v>Slavoj Plzeň</v>
      </c>
      <c r="F8" s="44">
        <v>0.0004960648148148148</v>
      </c>
      <c r="G8" s="44">
        <v>0.0005068287037037037</v>
      </c>
      <c r="H8" s="44">
        <f aca="true" t="shared" si="0" ref="H8:H62">IF(SUM(F8:G8),SUM(F8:G8),"")</f>
        <v>0.0010028935185185184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IF(ISBLANK('Mladší-žákyně'!C8),"",'Mladší-žákyně'!C8)</f>
        <v>Česáková Barbora</v>
      </c>
      <c r="D9" s="43">
        <f>IF(ISBLANK('Mladší-žákyně'!D8),"",'Mladší-žákyně'!D8)</f>
        <v>92</v>
      </c>
      <c r="E9" s="43" t="str">
        <f>IF(ISBLANK('Mladší-žákyně'!F8),"",'Mladší-žákyně'!F8)</f>
        <v>SK Špičák</v>
      </c>
      <c r="F9" s="44">
        <v>0.0005042824074074074</v>
      </c>
      <c r="G9" s="44">
        <v>0.0005079861111111111</v>
      </c>
      <c r="H9" s="44">
        <f t="shared" si="0"/>
        <v>0.0010122685185185185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IF(ISBLANK('Mladší-žákyně'!C13),"",'Mladší-žákyně'!C13)</f>
        <v>Hašová Michaela</v>
      </c>
      <c r="D10" s="43">
        <f>IF(ISBLANK('Mladší-žákyně'!D13),"",'Mladší-žákyně'!D13)</f>
        <v>93</v>
      </c>
      <c r="E10" s="43" t="str">
        <f>IF(ISBLANK('Mladší-žákyně'!F13),"",'Mladší-žákyně'!F13)</f>
        <v>Ski klub Železná Ruda</v>
      </c>
      <c r="F10" s="44">
        <v>0.0005162037037037037</v>
      </c>
      <c r="G10" s="44">
        <v>0.0005106481481481481</v>
      </c>
      <c r="H10" s="44">
        <f t="shared" si="0"/>
        <v>0.0010268518518518517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IF(ISBLANK('Mladší-žákyně'!C9),"",'Mladší-žákyně'!C9)</f>
        <v>Biedičová Aneta</v>
      </c>
      <c r="D11" s="43">
        <f>IF(ISBLANK('Mladší-žákyně'!D9),"",'Mladší-žákyně'!D9)</f>
        <v>92</v>
      </c>
      <c r="E11" s="43" t="str">
        <f>IF(ISBLANK('Mladší-žákyně'!F9),"",'Mladší-žákyně'!F9)</f>
        <v>SK Špičák</v>
      </c>
      <c r="F11" s="44">
        <v>0.0005217592592592592</v>
      </c>
      <c r="G11" s="44">
        <v>0.0005140046296296296</v>
      </c>
      <c r="H11" s="44">
        <f t="shared" si="0"/>
        <v>0.0010357638888888888</v>
      </c>
      <c r="I11" s="56">
        <v>6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IF(ISBLANK('Mladší-žákyně'!C15),"",'Mladší-žákyně'!C15)</f>
        <v>Nová Barbora</v>
      </c>
      <c r="D12" s="43">
        <f>IF(ISBLANK('Mladší-žákyně'!D15),"",'Mladší-žákyně'!D15)</f>
        <v>93</v>
      </c>
      <c r="E12" s="43" t="str">
        <f>IF(ISBLANK('Mladší-žákyně'!F15),"",'Mladší-žákyně'!F15)</f>
        <v>Slavoj Plzeň</v>
      </c>
      <c r="F12" s="44">
        <v>0.0005371527777777778</v>
      </c>
      <c r="G12" s="44">
        <v>0.0005577546296296295</v>
      </c>
      <c r="H12" s="44">
        <f t="shared" si="0"/>
        <v>0.0010949074074074073</v>
      </c>
      <c r="I12" s="56">
        <v>5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>
        <f>IF(ISBLANK('Mladší-žákyně'!C10),"",'Mladší-žákyně'!C10)</f>
      </c>
      <c r="D13" s="43">
        <f>IF(ISBLANK('Mladší-žákyně'!D10),"",'Mladší-žákyně'!D10)</f>
      </c>
      <c r="E13" s="43">
        <f>IF(ISBLANK('Mladší-žákyně'!F10),"",'Mladší-žákyně'!F10)</f>
      </c>
      <c r="F13" s="44"/>
      <c r="G13" s="44"/>
      <c r="H13" s="44">
        <f t="shared" si="0"/>
      </c>
      <c r="I13" s="56">
        <v>4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>
        <f>IF(ISBLANK('Mladší-žákyně'!C11),"",'Mladší-žákyně'!C11)</f>
      </c>
      <c r="D14" s="43">
        <f>IF(ISBLANK('Mladší-žákyně'!D11),"",'Mladší-žákyně'!D11)</f>
      </c>
      <c r="E14" s="43">
        <f>IF(ISBLANK('Mladší-žákyně'!F11),"",'Mladší-žákyně'!F11)</f>
      </c>
      <c r="F14" s="44"/>
      <c r="G14" s="44"/>
      <c r="H14" s="44">
        <f t="shared" si="0"/>
      </c>
      <c r="I14" s="56">
        <v>3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>
        <f>IF(ISBLANK('Mladší-žákyně'!C12),"",'Mladší-žákyně'!C12)</f>
      </c>
      <c r="D15" s="43">
        <f>IF(ISBLANK('Mladší-žákyně'!D12),"",'Mladší-žákyně'!D12)</f>
      </c>
      <c r="E15" s="43">
        <f>IF(ISBLANK('Mladší-žákyně'!F12),"",'Mladší-žákyně'!F12)</f>
      </c>
      <c r="F15" s="44"/>
      <c r="G15" s="44"/>
      <c r="H15" s="44">
        <f t="shared" si="0"/>
      </c>
      <c r="I15" s="56">
        <v>2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>
        <f>IF(ISBLANK('Mladší-žákyně'!C16),"",'Mladší-žákyně'!C16)</f>
      </c>
      <c r="D16" s="43">
        <f>IF(ISBLANK('Mladší-žákyně'!D16),"",'Mladší-žákyně'!D16)</f>
      </c>
      <c r="E16" s="43">
        <f>IF(ISBLANK('Mladší-žákyně'!F16),"",'Mladší-žákyně'!F16)</f>
      </c>
      <c r="F16" s="44"/>
      <c r="G16" s="44"/>
      <c r="H16" s="44">
        <f t="shared" si="0"/>
      </c>
      <c r="I16" s="56">
        <v>1</v>
      </c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>
        <f>IF(ISBLANK('Mladší-žákyně'!C17),"",'Mladší-žákyně'!C17)</f>
      </c>
      <c r="D17" s="43">
        <f>IF(ISBLANK('Mladší-žákyně'!D17),"",'Mladší-žákyně'!D17)</f>
      </c>
      <c r="E17" s="43">
        <f>IF(ISBLANK('Mladší-žákyně'!F17),"",'Mladší-žákyně'!F17)</f>
      </c>
      <c r="F17" s="44"/>
      <c r="G17" s="44"/>
      <c r="H17" s="44">
        <f t="shared" si="0"/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>
        <f>IF(ISBLANK('Mladší-žákyně'!C18),"",'Mladší-žákyně'!C18)</f>
      </c>
      <c r="D18" s="43">
        <f>IF(ISBLANK('Mladší-žákyně'!D18),"",'Mladší-žákyně'!D18)</f>
      </c>
      <c r="E18" s="43">
        <f>IF(ISBLANK('Mladší-žákyně'!F18),"",'Mladší-žákyně'!F18)</f>
      </c>
      <c r="F18" s="44"/>
      <c r="G18" s="44"/>
      <c r="H18" s="44">
        <f t="shared" si="0"/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>
        <f>IF(ISBLANK('Mladší-žákyně'!C19),"",'Mladší-žákyně'!C19)</f>
      </c>
      <c r="D19" s="43">
        <f>IF(ISBLANK('Mladší-žákyně'!D19),"",'Mladší-žákyně'!D19)</f>
      </c>
      <c r="E19" s="43">
        <f>IF(ISBLANK('Mladší-žákyně'!F19),"",'Mladší-žákyně'!F19)</f>
      </c>
      <c r="F19" s="44"/>
      <c r="G19" s="44"/>
      <c r="H19" s="44">
        <f t="shared" si="0"/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>
        <f>IF(ISBLANK('Mladší-žákyně'!C20),"",'Mladší-žákyně'!C20)</f>
      </c>
      <c r="D20" s="43">
        <f>IF(ISBLANK('Mladší-žákyně'!D20),"",'Mladší-žákyně'!D20)</f>
      </c>
      <c r="E20" s="43">
        <f>IF(ISBLANK('Mladší-žákyně'!F20),"",'Mladší-žákyně'!F20)</f>
      </c>
      <c r="F20" s="44"/>
      <c r="G20" s="44"/>
      <c r="H20" s="44">
        <f t="shared" si="0"/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>
        <f>IF(ISBLANK('Mladší-žákyně'!C21),"",'Mladší-žákyně'!C21)</f>
      </c>
      <c r="D21" s="43">
        <f>IF(ISBLANK('Mladší-žákyně'!D21),"",'Mladší-žákyně'!D21)</f>
      </c>
      <c r="E21" s="43">
        <f>IF(ISBLANK('Mladší-žákyně'!F21),"",'Mladší-žákyně'!F21)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IF(ISBLANK('Mladší-žákyně'!C22),"",'Mladší-žákyně'!C22)</f>
      </c>
      <c r="D22" s="43">
        <f>IF(ISBLANK('Mladší-žákyně'!D22),"",'Mladší-žákyně'!D22)</f>
      </c>
      <c r="E22" s="43">
        <f>IF(ISBLANK('Mladší-žákyně'!F22),"",'Mladší-žákyně'!F22)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IF(ISBLANK('Mladší-žákyně'!C23),"",'Mladší-žákyně'!C23)</f>
      </c>
      <c r="D23" s="43">
        <f>IF(ISBLANK('Mladší-žákyně'!D23),"",'Mladší-žákyně'!D23)</f>
      </c>
      <c r="E23" s="43">
        <f>IF(ISBLANK('Mladší-žákyně'!F23),"",'Mladší-žákyně'!F23)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IF(ISBLANK('Mladší-žákyně'!C24),"",'Mladší-žákyně'!C24)</f>
      </c>
      <c r="D24" s="43">
        <f>IF(ISBLANK('Mladší-žákyně'!D24),"",'Mladší-žákyně'!D24)</f>
      </c>
      <c r="E24" s="43">
        <f>IF(ISBLANK('Mladší-žákyně'!F24),"",'Mladší-žákyně'!F24)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IF(ISBLANK('Mladší-žákyně'!C25),"",'Mladší-žákyně'!C25)</f>
      </c>
      <c r="D25" s="43">
        <f>IF(ISBLANK('Mladší-žákyně'!D25),"",'Mladší-žákyně'!D25)</f>
      </c>
      <c r="E25" s="43">
        <f>IF(ISBLANK('Mladší-žákyně'!F25),"",'Mladší-žákyně'!F25)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IF(ISBLANK('Mladší-žákyně'!C26),"",'Mladší-žákyně'!C26)</f>
      </c>
      <c r="D26" s="43">
        <f>IF(ISBLANK('Mladší-žákyně'!D26),"",'Mladší-žákyně'!D26)</f>
      </c>
      <c r="E26" s="43">
        <f>IF(ISBLANK('Mladší-žákyně'!F26),"",'Mladší-žákyně'!F26)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IF(ISBLANK('Mladší-žákyně'!C27),"",'Mladší-žákyně'!C27)</f>
      </c>
      <c r="D27" s="43">
        <f>IF(ISBLANK('Mladší-žákyně'!D27),"",'Mladší-žákyně'!D27)</f>
      </c>
      <c r="E27" s="43">
        <f>IF(ISBLANK('Mladší-žákyně'!F27),"",'Mladší-žákyně'!F27)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IF(ISBLANK('Mladší-žákyně'!C28),"",'Mladší-žákyně'!C28)</f>
      </c>
      <c r="D28" s="43">
        <f>IF(ISBLANK('Mladší-žákyně'!D28),"",'Mladší-žákyně'!D28)</f>
      </c>
      <c r="E28" s="43">
        <f>IF(ISBLANK('Mladší-žákyně'!F28),"",'Mladší-žákyně'!F28)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IF(ISBLANK('Mladší-žákyně'!C29),"",'Mladší-žákyně'!C29)</f>
      </c>
      <c r="D29" s="43">
        <f>IF(ISBLANK('Mladší-žákyně'!D29),"",'Mladší-žákyně'!D29)</f>
      </c>
      <c r="E29" s="43">
        <f>IF(ISBLANK('Mladší-žákyně'!F29),"",'Mladší-žákyně'!F29)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IF(ISBLANK('Mladší-žákyně'!C30),"",'Mladší-žákyně'!C30)</f>
      </c>
      <c r="D30" s="43">
        <f>IF(ISBLANK('Mladší-žákyně'!D30),"",'Mladší-žákyně'!D30)</f>
      </c>
      <c r="E30" s="43">
        <f>IF(ISBLANK('Mladší-žákyně'!F30),"",'Mladší-žákyně'!F30)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IF(ISBLANK('Mladší-žákyně'!C31),"",'Mladší-žákyně'!C31)</f>
      </c>
      <c r="D31" s="43">
        <f>IF(ISBLANK('Mladší-žákyně'!D31),"",'Mladší-žákyně'!D31)</f>
      </c>
      <c r="E31" s="43">
        <f>IF(ISBLANK('Mladší-žákyně'!F31),"",'Mladší-žákyně'!F31)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IF(ISBLANK('Mladší-žákyně'!C32),"",'Mladší-žákyně'!C32)</f>
      </c>
      <c r="D32" s="43">
        <f>IF(ISBLANK('Mladší-žákyně'!D32),"",'Mladší-žákyně'!D32)</f>
      </c>
      <c r="E32" s="43">
        <f>IF(ISBLANK('Mladší-žákyně'!F32),"",'Mladší-žákyně'!F32)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IF(ISBLANK('Mladší-žákyně'!C33),"",'Mladší-žákyně'!C33)</f>
      </c>
      <c r="D33" s="43">
        <f>IF(ISBLANK('Mladší-žákyně'!D33),"",'Mladší-žákyně'!D33)</f>
      </c>
      <c r="E33" s="43">
        <f>IF(ISBLANK('Mladší-žákyně'!F33),"",'Mladší-žákyně'!F33)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IF(ISBLANK('Mladší-žákyně'!C34),"",'Mladší-žákyně'!C34)</f>
      </c>
      <c r="D34" s="43">
        <f>IF(ISBLANK('Mladší-žákyně'!D34),"",'Mladší-žákyně'!D34)</f>
      </c>
      <c r="E34" s="43">
        <f>IF(ISBLANK('Mladší-žákyně'!F34),"",'Mladší-žákyně'!F34)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IF(ISBLANK('Mladší-žákyně'!C35),"",'Mladší-žákyně'!C35)</f>
      </c>
      <c r="D35" s="43">
        <f>IF(ISBLANK('Mladší-žákyně'!D35),"",'Mladší-žákyně'!D35)</f>
      </c>
      <c r="E35" s="43">
        <f>IF(ISBLANK('Mladší-žákyně'!F35),"",'Mladší-žákyně'!F35)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IF(ISBLANK('Mladší-žákyně'!C36),"",'Mladší-žákyně'!C36)</f>
      </c>
      <c r="D36" s="43">
        <f>IF(ISBLANK('Mladší-žákyně'!D36),"",'Mladší-žákyně'!D36)</f>
      </c>
      <c r="E36" s="43">
        <f>IF(ISBLANK('Mladší-žákyně'!F36),"",'Mladší-žákyně'!F36)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IF(ISBLANK('Mladší-žákyně'!C37),"",'Mladší-žákyně'!C37)</f>
      </c>
      <c r="D37" s="43">
        <f>IF(ISBLANK('Mladší-žákyně'!D37),"",'Mladší-žákyně'!D37)</f>
      </c>
      <c r="E37" s="43">
        <f>IF(ISBLANK('Mladší-žákyně'!F37),"",'Mladší-žákyně'!F37)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IF(ISBLANK('Mladší-žákyně'!C38),"",'Mladší-žákyně'!C38)</f>
      </c>
      <c r="D38" s="43">
        <f>IF(ISBLANK('Mladší-žákyně'!D38),"",'Mladší-žákyně'!D38)</f>
      </c>
      <c r="E38" s="43">
        <f>IF(ISBLANK('Mladší-žákyně'!F38),"",'Mladší-žákyně'!F38)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IF(ISBLANK('Mladší-žákyně'!C39),"",'Mladší-žákyně'!C39)</f>
      </c>
      <c r="D39" s="43">
        <f>IF(ISBLANK('Mladší-žákyně'!D39),"",'Mladší-žákyně'!D39)</f>
      </c>
      <c r="E39" s="43">
        <f>IF(ISBLANK('Mladší-žákyně'!F39),"",'Mladší-žákyně'!F39)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IF(ISBLANK('Mladší-žákyně'!C40),"",'Mladší-žákyně'!C40)</f>
      </c>
      <c r="D40" s="43">
        <f>IF(ISBLANK('Mladší-žákyně'!D40),"",'Mladší-žákyně'!D40)</f>
      </c>
      <c r="E40" s="43">
        <f>IF(ISBLANK('Mladší-žákyně'!F40),"",'Mladší-žákyně'!F40)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IF(ISBLANK('Mladší-žákyně'!C41),"",'Mladší-žákyně'!C41)</f>
      </c>
      <c r="D41" s="43">
        <f>IF(ISBLANK('Mladší-žákyně'!D41),"",'Mladší-žákyně'!D41)</f>
      </c>
      <c r="E41" s="43">
        <f>IF(ISBLANK('Mladší-žákyně'!F41),"",'Mladší-žákyně'!F41)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IF(ISBLANK('Mladší-žákyně'!C42),"",'Mladší-žákyně'!C42)</f>
      </c>
      <c r="D42" s="43">
        <f>IF(ISBLANK('Mladší-žákyně'!D42),"",'Mladší-žákyně'!D42)</f>
      </c>
      <c r="E42" s="43">
        <f>IF(ISBLANK('Mladší-žákyně'!F42),"",'Mladší-žákyně'!F42)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IF(ISBLANK('Mladší-žákyně'!C43),"",'Mladší-žákyně'!C43)</f>
      </c>
      <c r="D43" s="43">
        <f>IF(ISBLANK('Mladší-žákyně'!D43),"",'Mladší-žákyně'!D43)</f>
      </c>
      <c r="E43" s="43">
        <f>IF(ISBLANK('Mladší-žákyně'!F43),"",'Mladší-žákyně'!F43)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IF(ISBLANK('Mladší-žákyně'!C44),"",'Mladší-žákyně'!C44)</f>
      </c>
      <c r="D44" s="43">
        <f>IF(ISBLANK('Mladší-žákyně'!D44),"",'Mladší-žákyně'!D44)</f>
      </c>
      <c r="E44" s="43">
        <f>IF(ISBLANK('Mladší-žákyně'!F44),"",'Mladší-žákyně'!F44)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IF(ISBLANK('Mladší-žákyně'!C45),"",'Mladší-žákyně'!C45)</f>
      </c>
      <c r="D45" s="43">
        <f>IF(ISBLANK('Mladší-žákyně'!D45),"",'Mladší-žákyně'!D45)</f>
      </c>
      <c r="E45" s="43">
        <f>IF(ISBLANK('Mladší-žákyně'!F45),"",'Mladší-žákyně'!F45)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IF(ISBLANK('Mladší-žákyně'!C46),"",'Mladší-žákyně'!C46)</f>
      </c>
      <c r="D46" s="43">
        <f>IF(ISBLANK('Mladší-žákyně'!D46),"",'Mladší-žákyně'!D46)</f>
      </c>
      <c r="E46" s="43">
        <f>IF(ISBLANK('Mladší-žákyně'!F46),"",'Mladší-žákyně'!F46)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IF(ISBLANK('Mladší-žákyně'!C47),"",'Mladší-žákyně'!C47)</f>
      </c>
      <c r="D47" s="43">
        <f>IF(ISBLANK('Mladší-žákyně'!D47),"",'Mladší-žákyně'!D47)</f>
      </c>
      <c r="E47" s="43">
        <f>IF(ISBLANK('Mladší-žákyně'!F47),"",'Mladší-žákyně'!F47)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IF(ISBLANK('Mladší-žákyně'!C48),"",'Mladší-žákyně'!C48)</f>
      </c>
      <c r="D48" s="43">
        <f>IF(ISBLANK('Mladší-žákyně'!D48),"",'Mladší-žákyně'!D48)</f>
      </c>
      <c r="E48" s="43">
        <f>IF(ISBLANK('Mladší-žákyně'!F48),"",'Mladší-žákyně'!F48)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IF(ISBLANK('Mladší-žákyně'!C49),"",'Mladší-žákyně'!C49)</f>
      </c>
      <c r="D49" s="43">
        <f>IF(ISBLANK('Mladší-žákyně'!D49),"",'Mladší-žákyně'!D49)</f>
      </c>
      <c r="E49" s="43">
        <f>IF(ISBLANK('Mladší-žákyně'!F49),"",'Mladší-žákyně'!F49)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IF(ISBLANK('Mladší-žákyně'!C50),"",'Mladší-žákyně'!C50)</f>
      </c>
      <c r="D50" s="43">
        <f>IF(ISBLANK('Mladší-žákyně'!D50),"",'Mladší-žákyně'!D50)</f>
      </c>
      <c r="E50" s="43">
        <f>IF(ISBLANK('Mladší-žákyně'!F50),"",'Mladší-žákyně'!F50)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IF(ISBLANK('Mladší-žákyně'!C51),"",'Mladší-žákyně'!C51)</f>
      </c>
      <c r="D51" s="43">
        <f>IF(ISBLANK('Mladší-žákyně'!D51),"",'Mladší-žákyně'!D51)</f>
      </c>
      <c r="E51" s="43">
        <f>IF(ISBLANK('Mladší-žákyně'!F51),"",'Mladší-žákyně'!F51)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IF(ISBLANK('Mladší-žákyně'!C52),"",'Mladší-žákyně'!C52)</f>
      </c>
      <c r="D52" s="43">
        <f>IF(ISBLANK('Mladší-žákyně'!D52),"",'Mladší-žákyně'!D52)</f>
      </c>
      <c r="E52" s="43">
        <f>IF(ISBLANK('Mladší-žákyně'!F52),"",'Mladší-žákyně'!F52)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IF(ISBLANK('Mladší-žákyně'!C53),"",'Mladší-žákyně'!C53)</f>
      </c>
      <c r="D53" s="43">
        <f>IF(ISBLANK('Mladší-žákyně'!D53),"",'Mladší-žákyně'!D53)</f>
      </c>
      <c r="E53" s="43">
        <f>IF(ISBLANK('Mladší-žákyně'!F53),"",'Mladší-žákyně'!F53)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IF(ISBLANK('Mladší-žákyně'!C54),"",'Mladší-žákyně'!C54)</f>
      </c>
      <c r="D54" s="43">
        <f>IF(ISBLANK('Mladší-žákyně'!D54),"",'Mladší-žákyně'!D54)</f>
      </c>
      <c r="E54" s="43">
        <f>IF(ISBLANK('Mladší-žákyně'!F54),"",'Mladší-žákyně'!F54)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IF(ISBLANK('Mladší-žákyně'!C55),"",'Mladší-žákyně'!C55)</f>
      </c>
      <c r="D55" s="43">
        <f>IF(ISBLANK('Mladší-žákyně'!D55),"",'Mladší-žákyně'!D55)</f>
      </c>
      <c r="E55" s="43">
        <f>IF(ISBLANK('Mladší-žákyně'!F55),"",'Mladší-žákyně'!F55)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IF(ISBLANK('Mladší-žákyně'!C56),"",'Mladší-žákyně'!C56)</f>
      </c>
      <c r="D56" s="43">
        <f>IF(ISBLANK('Mladší-žákyně'!D56),"",'Mladší-žákyně'!D56)</f>
      </c>
      <c r="E56" s="43">
        <f>IF(ISBLANK('Mladší-žákyně'!F56),"",'Mladší-žákyně'!F56)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IF(ISBLANK('Mladší-žákyně'!C57),"",'Mladší-žákyně'!C57)</f>
      </c>
      <c r="D57" s="43">
        <f>IF(ISBLANK('Mladší-žákyně'!D57),"",'Mladší-žákyně'!D57)</f>
      </c>
      <c r="E57" s="43">
        <f>IF(ISBLANK('Mladší-žákyně'!F57),"",'Mladší-žákyně'!F57)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IF(ISBLANK('Mladší-žákyně'!C58),"",'Mladší-žákyně'!C58)</f>
      </c>
      <c r="D58" s="43">
        <f>IF(ISBLANK('Mladší-žákyně'!D58),"",'Mladší-žákyně'!D58)</f>
      </c>
      <c r="E58" s="43">
        <f>IF(ISBLANK('Mladší-žákyně'!F58),"",'Mladší-žákyně'!F58)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IF(ISBLANK('Mladší-žákyně'!C59),"",'Mladší-žákyně'!C59)</f>
      </c>
      <c r="D59" s="43">
        <f>IF(ISBLANK('Mladší-žákyně'!D59),"",'Mladší-žákyně'!D59)</f>
      </c>
      <c r="E59" s="43">
        <f>IF(ISBLANK('Mladší-žákyně'!F59),"",'Mladší-žákyně'!F59)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C60" s="43">
        <f>IF(ISBLANK('Mladší-žákyně'!C60),"",'Mladší-žákyně'!C60)</f>
      </c>
      <c r="D60" s="43">
        <f>IF(ISBLANK('Mladší-žákyně'!D60),"",'Mladší-žákyně'!D60)</f>
      </c>
      <c r="E60" s="43">
        <f>IF(ISBLANK('Mladší-žákyně'!F60),"",'Mladší-žákyně'!F60)</f>
      </c>
      <c r="F60" s="44"/>
      <c r="G60" s="44"/>
      <c r="H60" s="44">
        <f t="shared" si="0"/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C61" s="43">
        <f>IF(ISBLANK('Mladší-žákyně'!C61),"",'Mladší-žákyně'!C61)</f>
      </c>
      <c r="D61" s="43">
        <f>IF(ISBLANK('Mladší-žákyně'!D61),"",'Mladší-žákyně'!D61)</f>
      </c>
      <c r="E61" s="43">
        <f>IF(ISBLANK('Mladší-žákyně'!F61),"",'Mladší-žákyně'!F61)</f>
      </c>
      <c r="F61" s="44"/>
      <c r="G61" s="44"/>
      <c r="H61" s="44">
        <f t="shared" si="0"/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C62" s="45">
        <f>IF(ISBLANK('Mladší-žákyně'!C62),"",'Mladší-žákyně'!C62)</f>
      </c>
      <c r="D62" s="45">
        <f>IF(ISBLANK('Mladší-žákyně'!D62),"",'Mladší-žákyně'!D62)</f>
      </c>
      <c r="E62" s="45">
        <f>IF(ISBLANK('Mladší-žákyně'!F62),"",'Mladší-žákyně'!F62)</f>
      </c>
      <c r="F62" s="46"/>
      <c r="G62" s="46"/>
      <c r="H62" s="46">
        <f t="shared" si="0"/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19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IF(ISBLANK('Mladší-žáci'!C16),"",'Mladší-žáci'!C16)</f>
        <v>Kornhefr Jan</v>
      </c>
      <c r="D7" s="41">
        <f>IF(ISBLANK('Mladší-žáci'!D16),"",'Mladší-žáci'!D16)</f>
        <v>92</v>
      </c>
      <c r="E7" s="41" t="str">
        <f>IF(ISBLANK('Mladší-žáci'!F16),"",'Mladší-žáci'!F16)</f>
        <v>SSC Bohemia</v>
      </c>
      <c r="F7" s="42">
        <v>0.0004840277777777777</v>
      </c>
      <c r="G7" s="42">
        <v>0.00047893518518518527</v>
      </c>
      <c r="H7" s="42">
        <f aca="true" t="shared" si="0" ref="H7:H60">IF(SUM(F7:G7),SUM(F7:G7),"")</f>
        <v>0.000962962962962963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IF(ISBLANK('Mladší-žáci'!C19),"",'Mladší-žáci'!C19)</f>
        <v>Halíř Vladimír</v>
      </c>
      <c r="D8" s="43">
        <f>IF(ISBLANK('Mladší-žáci'!D19),"",'Mladší-žáci'!D19)</f>
        <v>92</v>
      </c>
      <c r="E8" s="43" t="str">
        <f>IF(ISBLANK('Mladší-žáci'!F19),"",'Mladší-žáci'!F19)</f>
        <v>Slavoj Plzeň</v>
      </c>
      <c r="F8" s="44">
        <v>0.00048263888888888895</v>
      </c>
      <c r="G8" s="44">
        <v>0.0004943287037037037</v>
      </c>
      <c r="H8" s="44">
        <f t="shared" si="0"/>
        <v>0.0009769675925925926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IF(ISBLANK('Mladší-žáci'!C10),"",'Mladší-žáci'!C10)</f>
        <v>Štěrba Martin</v>
      </c>
      <c r="D9" s="43">
        <f>IF(ISBLANK('Mladší-žáci'!D10),"",'Mladší-žáci'!D10)</f>
        <v>93</v>
      </c>
      <c r="E9" s="43" t="str">
        <f>IF(ISBLANK('Mladší-žáci'!F10),"",'Mladší-žáci'!F10)</f>
        <v>Ski klub Železná Ruda</v>
      </c>
      <c r="F9" s="44">
        <v>0.0004994212962962963</v>
      </c>
      <c r="G9" s="44">
        <v>0.0005012731481481482</v>
      </c>
      <c r="H9" s="44">
        <f t="shared" si="0"/>
        <v>0.0010006944444444445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IF(ISBLANK('Mladší-žáci'!C8),"",'Mladší-žáci'!C8)</f>
        <v>Prošek Jakub</v>
      </c>
      <c r="D10" s="43">
        <f>IF(ISBLANK('Mladší-žáci'!D8),"",'Mladší-žáci'!D8)</f>
        <v>92</v>
      </c>
      <c r="E10" s="43" t="str">
        <f>IF(ISBLANK('Mladší-žáci'!F8),"",'Mladší-žáci'!F8)</f>
        <v>Ski klub Železná Ruda</v>
      </c>
      <c r="F10" s="44">
        <v>0.0005043981481481481</v>
      </c>
      <c r="G10" s="44">
        <v>0.0005013888888888889</v>
      </c>
      <c r="H10" s="44">
        <f t="shared" si="0"/>
        <v>0.001005787037037037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IF(ISBLANK('Mladší-žáci'!C13),"",'Mladší-žáci'!C13)</f>
        <v>Štrunc Martin</v>
      </c>
      <c r="D11" s="43">
        <f>IF(ISBLANK('Mladší-žáci'!D13),"",'Mladší-žáci'!D13)</f>
        <v>93</v>
      </c>
      <c r="E11" s="43" t="str">
        <f>IF(ISBLANK('Mladší-žáci'!F13),"",'Mladší-žáci'!F13)</f>
        <v>SSC Bohemia</v>
      </c>
      <c r="F11" s="44">
        <v>0.0005204861111111111</v>
      </c>
      <c r="G11" s="44">
        <v>0.0005299768518518519</v>
      </c>
      <c r="H11" s="44">
        <f t="shared" si="0"/>
        <v>0.0010504629629629631</v>
      </c>
      <c r="I11" s="56">
        <v>6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IF(ISBLANK('Mladší-žáci'!C12),"",'Mladší-žáci'!C12)</f>
        <v>Tolar Jakub</v>
      </c>
      <c r="D12" s="43">
        <f>IF(ISBLANK('Mladší-žáci'!D12),"",'Mladší-žáci'!D12)</f>
        <v>93</v>
      </c>
      <c r="E12" s="43" t="str">
        <f>IF(ISBLANK('Mladší-žáci'!F12),"",'Mladší-žáci'!F12)</f>
        <v>Ski klub Železná Ruda</v>
      </c>
      <c r="F12" s="44">
        <v>0.0005263888888888888</v>
      </c>
      <c r="G12" s="44">
        <v>0.0005399305555555555</v>
      </c>
      <c r="H12" s="44">
        <f t="shared" si="0"/>
        <v>0.0010663194444444444</v>
      </c>
      <c r="I12" s="56">
        <v>5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IF(ISBLANK('Mladší-žáci'!C20),"",'Mladší-žáci'!C20)</f>
        <v>Kulich Václav</v>
      </c>
      <c r="D13" s="43">
        <f>IF(ISBLANK('Mladší-žáci'!D20),"",'Mladší-žáci'!D20)</f>
        <v>92</v>
      </c>
      <c r="E13" s="43" t="str">
        <f>IF(ISBLANK('Mladší-žáci'!F20),"",'Mladší-žáci'!F20)</f>
        <v>TJ SA Špičák</v>
      </c>
      <c r="F13" s="44">
        <v>0.0005378472222222222</v>
      </c>
      <c r="G13" s="44">
        <v>0.000528587962962963</v>
      </c>
      <c r="H13" s="44">
        <f t="shared" si="0"/>
        <v>0.0010664351851851852</v>
      </c>
      <c r="I13" s="56">
        <v>4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IF(ISBLANK('Mladší-žáci'!C21),"",'Mladší-žáci'!C21)</f>
        <v>Láska Daniel</v>
      </c>
      <c r="D14" s="43">
        <f>IF(ISBLANK('Mladší-žáci'!D21),"",'Mladší-žáci'!D21)</f>
        <v>93</v>
      </c>
      <c r="E14" s="43" t="str">
        <f>IF(ISBLANK('Mladší-žáci'!F21),"",'Mladší-žáci'!F21)</f>
        <v>TJ SA Špičák</v>
      </c>
      <c r="F14" s="44">
        <v>0.0005390046296296296</v>
      </c>
      <c r="G14" s="44">
        <v>0.0005288194444444444</v>
      </c>
      <c r="H14" s="44">
        <f t="shared" si="0"/>
        <v>0.001067824074074074</v>
      </c>
      <c r="I14" s="56">
        <v>3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IF(ISBLANK('Mladší-žáci'!C7),"",'Mladší-žáci'!C7)</f>
        <v>Novák Ondřej</v>
      </c>
      <c r="D15" s="43">
        <f>IF(ISBLANK('Mladší-žáci'!D7),"",'Mladší-žáci'!D7)</f>
        <v>92</v>
      </c>
      <c r="E15" s="43" t="str">
        <f>IF(ISBLANK('Mladší-žáci'!F7),"",'Mladší-žáci'!F7)</f>
        <v>Lokomotiva Plzeň</v>
      </c>
      <c r="F15" s="44">
        <v>0.0005577546296296295</v>
      </c>
      <c r="G15" s="44">
        <v>0.0005542824074074074</v>
      </c>
      <c r="H15" s="44">
        <f>IF(SUM(F15:G15),SUM(F15:G15),"")</f>
        <v>0.0011120370370370368</v>
      </c>
      <c r="I15" s="56">
        <v>2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 t="str">
        <f>IF(ISBLANK('Mladší-žáci'!C9),"",'Mladší-žáci'!C9)</f>
        <v>Skala Patrik</v>
      </c>
      <c r="D16" s="43">
        <f>IF(ISBLANK('Mladší-žáci'!D9),"",'Mladší-žáci'!D9)</f>
        <v>93</v>
      </c>
      <c r="E16" s="43" t="str">
        <f>IF(ISBLANK('Mladší-žáci'!F9),"",'Mladší-žáci'!F9)</f>
        <v>TJ SA Špičák</v>
      </c>
      <c r="F16" s="44">
        <v>0.0005775462962962963</v>
      </c>
      <c r="G16" s="44">
        <v>0.0005954861111111112</v>
      </c>
      <c r="H16" s="44">
        <f t="shared" si="0"/>
        <v>0.0011730324074074074</v>
      </c>
      <c r="I16" s="56">
        <v>1</v>
      </c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 t="str">
        <f>IF(ISBLANK('Mladší-žáci'!C15),"",'Mladší-žáci'!C15)</f>
        <v>Kasal Jakub</v>
      </c>
      <c r="D17" s="43">
        <f>IF(ISBLANK('Mladší-žáci'!D15),"",'Mladší-žáci'!D15)</f>
        <v>93</v>
      </c>
      <c r="E17" s="43" t="str">
        <f>IF(ISBLANK('Mladší-žáci'!F15),"",'Mladší-žáci'!F15)</f>
        <v>Lokomotiva Plzeň</v>
      </c>
      <c r="F17" s="44">
        <v>0.0006486111111111111</v>
      </c>
      <c r="G17" s="44">
        <v>0.0006207175925925926</v>
      </c>
      <c r="H17" s="44">
        <f t="shared" si="0"/>
        <v>0.0012693287037037037</v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 t="str">
        <f>IF(ISBLANK('Mladší-žáci'!C14),"",'Mladší-žáci'!C14)</f>
        <v>Kasal Jan</v>
      </c>
      <c r="D18" s="43">
        <f>IF(ISBLANK('Mladší-žáci'!D14),"",'Mladší-žáci'!D14)</f>
        <v>93</v>
      </c>
      <c r="E18" s="43" t="str">
        <f>IF(ISBLANK('Mladší-žáci'!F14),"",'Mladší-žáci'!F14)</f>
        <v>Lokomotiva Plzeň</v>
      </c>
      <c r="F18" s="44">
        <v>0.0006800925925925925</v>
      </c>
      <c r="G18" s="44">
        <v>0.0006516203703703702</v>
      </c>
      <c r="H18" s="44">
        <f t="shared" si="0"/>
        <v>0.0013317129629629627</v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 t="str">
        <f>IF(ISBLANK('Mladší-žáci'!C17),"",'Mladší-žáci'!C17)</f>
        <v>Meduna Lukáš</v>
      </c>
      <c r="D19" s="43">
        <f>IF(ISBLANK('Mladší-žáci'!D17),"",'Mladší-žáci'!D17)</f>
        <v>93</v>
      </c>
      <c r="E19" s="43" t="str">
        <f>IF(ISBLANK('Mladší-žáci'!F17),"",'Mladší-žáci'!F17)</f>
        <v>SK Arnika</v>
      </c>
      <c r="F19" s="44" t="s">
        <v>137</v>
      </c>
      <c r="G19" s="44">
        <v>0.0006188657407407407</v>
      </c>
      <c r="H19" s="44" t="s">
        <v>137</v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.75" thickBot="1">
      <c r="A20" s="11"/>
      <c r="B20" s="62">
        <v>14</v>
      </c>
      <c r="C20" s="45" t="str">
        <f>IF(ISBLANK('Mladší-žáci'!C22),"",'Mladší-žáci'!C22)</f>
        <v>Oudes Jakub</v>
      </c>
      <c r="D20" s="45">
        <f>IF(ISBLANK('Mladší-žáci'!D22),"",'Mladší-žáci'!D22)</f>
        <v>92</v>
      </c>
      <c r="E20" s="45" t="str">
        <f>IF(ISBLANK('Mladší-žáci'!F22),"",'Mladší-žáci'!F22)</f>
        <v>Sartak Písek</v>
      </c>
      <c r="F20" s="46" t="s">
        <v>137</v>
      </c>
      <c r="G20" s="46">
        <v>0.0006017361111111112</v>
      </c>
      <c r="H20" s="46" t="s">
        <v>137</v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.75" thickTop="1">
      <c r="A21" s="11"/>
      <c r="B21" s="62">
        <v>15</v>
      </c>
      <c r="C21" s="43">
        <f>IF(ISBLANK('Mladší-žáci'!C23),"",'Mladší-žáci'!C23)</f>
      </c>
      <c r="D21" s="43">
        <f>IF(ISBLANK('Mladší-žáci'!D23),"",'Mladší-žáci'!D23)</f>
      </c>
      <c r="E21" s="43">
        <f>IF(ISBLANK('Mladší-žáci'!F23),"",'Mladší-žáci'!F23)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IF(ISBLANK('Mladší-žáci'!C24),"",'Mladší-žáci'!C24)</f>
      </c>
      <c r="D22" s="43">
        <f>IF(ISBLANK('Mladší-žáci'!D24),"",'Mladší-žáci'!D24)</f>
      </c>
      <c r="E22" s="43">
        <f>IF(ISBLANK('Mladší-žáci'!F24),"",'Mladší-žáci'!F24)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IF(ISBLANK('Mladší-žáci'!C25),"",'Mladší-žáci'!C25)</f>
      </c>
      <c r="D23" s="43">
        <f>IF(ISBLANK('Mladší-žáci'!D25),"",'Mladší-žáci'!D25)</f>
      </c>
      <c r="E23" s="43">
        <f>IF(ISBLANK('Mladší-žáci'!F25),"",'Mladší-žáci'!F25)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IF(ISBLANK('Mladší-žáci'!C26),"",'Mladší-žáci'!C26)</f>
      </c>
      <c r="D24" s="43">
        <f>IF(ISBLANK('Mladší-žáci'!D26),"",'Mladší-žáci'!D26)</f>
      </c>
      <c r="E24" s="43">
        <f>IF(ISBLANK('Mladší-žáci'!F26),"",'Mladší-žáci'!F26)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IF(ISBLANK('Mladší-žáci'!C27),"",'Mladší-žáci'!C27)</f>
      </c>
      <c r="D25" s="43">
        <f>IF(ISBLANK('Mladší-žáci'!D27),"",'Mladší-žáci'!D27)</f>
      </c>
      <c r="E25" s="43">
        <f>IF(ISBLANK('Mladší-žáci'!F27),"",'Mladší-žáci'!F27)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IF(ISBLANK('Mladší-žáci'!C28),"",'Mladší-žáci'!C28)</f>
      </c>
      <c r="D26" s="43">
        <f>IF(ISBLANK('Mladší-žáci'!D28),"",'Mladší-žáci'!D28)</f>
      </c>
      <c r="E26" s="43">
        <f>IF(ISBLANK('Mladší-žáci'!F28),"",'Mladší-žáci'!F28)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IF(ISBLANK('Mladší-žáci'!C29),"",'Mladší-žáci'!C29)</f>
      </c>
      <c r="D27" s="43">
        <f>IF(ISBLANK('Mladší-žáci'!D29),"",'Mladší-žáci'!D29)</f>
      </c>
      <c r="E27" s="43">
        <f>IF(ISBLANK('Mladší-žáci'!F29),"",'Mladší-žáci'!F29)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IF(ISBLANK('Mladší-žáci'!C30),"",'Mladší-žáci'!C30)</f>
      </c>
      <c r="D28" s="43">
        <f>IF(ISBLANK('Mladší-žáci'!D30),"",'Mladší-žáci'!D30)</f>
      </c>
      <c r="E28" s="43">
        <f>IF(ISBLANK('Mladší-žáci'!F30),"",'Mladší-žáci'!F30)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IF(ISBLANK('Mladší-žáci'!C31),"",'Mladší-žáci'!C31)</f>
      </c>
      <c r="D29" s="43">
        <f>IF(ISBLANK('Mladší-žáci'!D31),"",'Mladší-žáci'!D31)</f>
      </c>
      <c r="E29" s="43">
        <f>IF(ISBLANK('Mladší-žáci'!F31),"",'Mladší-žáci'!F31)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IF(ISBLANK('Mladší-žáci'!C32),"",'Mladší-žáci'!C32)</f>
      </c>
      <c r="D30" s="43">
        <f>IF(ISBLANK('Mladší-žáci'!D32),"",'Mladší-žáci'!D32)</f>
      </c>
      <c r="E30" s="43">
        <f>IF(ISBLANK('Mladší-žáci'!F32),"",'Mladší-žáci'!F32)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IF(ISBLANK('Mladší-žáci'!C33),"",'Mladší-žáci'!C33)</f>
      </c>
      <c r="D31" s="43">
        <f>IF(ISBLANK('Mladší-žáci'!D33),"",'Mladší-žáci'!D33)</f>
      </c>
      <c r="E31" s="43">
        <f>IF(ISBLANK('Mladší-žáci'!F33),"",'Mladší-žáci'!F33)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IF(ISBLANK('Mladší-žáci'!C34),"",'Mladší-žáci'!C34)</f>
      </c>
      <c r="D32" s="43">
        <f>IF(ISBLANK('Mladší-žáci'!D34),"",'Mladší-žáci'!D34)</f>
      </c>
      <c r="E32" s="43">
        <f>IF(ISBLANK('Mladší-žáci'!F34),"",'Mladší-žáci'!F34)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IF(ISBLANK('Mladší-žáci'!C35),"",'Mladší-žáci'!C35)</f>
      </c>
      <c r="D33" s="43">
        <f>IF(ISBLANK('Mladší-žáci'!D35),"",'Mladší-žáci'!D35)</f>
      </c>
      <c r="E33" s="43">
        <f>IF(ISBLANK('Mladší-žáci'!F35),"",'Mladší-žáci'!F35)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IF(ISBLANK('Mladší-žáci'!C36),"",'Mladší-žáci'!C36)</f>
      </c>
      <c r="D34" s="43">
        <f>IF(ISBLANK('Mladší-žáci'!D36),"",'Mladší-žáci'!D36)</f>
      </c>
      <c r="E34" s="43">
        <f>IF(ISBLANK('Mladší-žáci'!F36),"",'Mladší-žáci'!F36)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IF(ISBLANK('Mladší-žáci'!C37),"",'Mladší-žáci'!C37)</f>
      </c>
      <c r="D35" s="43">
        <f>IF(ISBLANK('Mladší-žáci'!D37),"",'Mladší-žáci'!D37)</f>
      </c>
      <c r="E35" s="43">
        <f>IF(ISBLANK('Mladší-žáci'!F37),"",'Mladší-žáci'!F37)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IF(ISBLANK('Mladší-žáci'!C38),"",'Mladší-žáci'!C38)</f>
      </c>
      <c r="D36" s="43">
        <f>IF(ISBLANK('Mladší-žáci'!D38),"",'Mladší-žáci'!D38)</f>
      </c>
      <c r="E36" s="43">
        <f>IF(ISBLANK('Mladší-žáci'!F38),"",'Mladší-žáci'!F38)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IF(ISBLANK('Mladší-žáci'!C39),"",'Mladší-žáci'!C39)</f>
      </c>
      <c r="D37" s="43">
        <f>IF(ISBLANK('Mladší-žáci'!D39),"",'Mladší-žáci'!D39)</f>
      </c>
      <c r="E37" s="43">
        <f>IF(ISBLANK('Mladší-žáci'!F39),"",'Mladší-žáci'!F39)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IF(ISBLANK('Mladší-žáci'!C40),"",'Mladší-žáci'!C40)</f>
      </c>
      <c r="D38" s="43">
        <f>IF(ISBLANK('Mladší-žáci'!D40),"",'Mladší-žáci'!D40)</f>
      </c>
      <c r="E38" s="43">
        <f>IF(ISBLANK('Mladší-žáci'!F40),"",'Mladší-žáci'!F40)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IF(ISBLANK('Mladší-žáci'!C41),"",'Mladší-žáci'!C41)</f>
      </c>
      <c r="D39" s="43">
        <f>IF(ISBLANK('Mladší-žáci'!D41),"",'Mladší-žáci'!D41)</f>
      </c>
      <c r="E39" s="43">
        <f>IF(ISBLANK('Mladší-žáci'!F41),"",'Mladší-žáci'!F41)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IF(ISBLANK('Mladší-žáci'!C42),"",'Mladší-žáci'!C42)</f>
      </c>
      <c r="D40" s="43">
        <f>IF(ISBLANK('Mladší-žáci'!D42),"",'Mladší-žáci'!D42)</f>
      </c>
      <c r="E40" s="43">
        <f>IF(ISBLANK('Mladší-žáci'!F42),"",'Mladší-žáci'!F42)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IF(ISBLANK('Mladší-žáci'!C43),"",'Mladší-žáci'!C43)</f>
      </c>
      <c r="D41" s="43">
        <f>IF(ISBLANK('Mladší-žáci'!D43),"",'Mladší-žáci'!D43)</f>
      </c>
      <c r="E41" s="43">
        <f>IF(ISBLANK('Mladší-žáci'!F43),"",'Mladší-žáci'!F43)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IF(ISBLANK('Mladší-žáci'!C44),"",'Mladší-žáci'!C44)</f>
      </c>
      <c r="D42" s="43">
        <f>IF(ISBLANK('Mladší-žáci'!D44),"",'Mladší-žáci'!D44)</f>
      </c>
      <c r="E42" s="43">
        <f>IF(ISBLANK('Mladší-žáci'!F44),"",'Mladší-žáci'!F44)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IF(ISBLANK('Mladší-žáci'!C45),"",'Mladší-žáci'!C45)</f>
      </c>
      <c r="D43" s="43">
        <f>IF(ISBLANK('Mladší-žáci'!D45),"",'Mladší-žáci'!D45)</f>
      </c>
      <c r="E43" s="43">
        <f>IF(ISBLANK('Mladší-žáci'!F45),"",'Mladší-žáci'!F45)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IF(ISBLANK('Mladší-žáci'!C46),"",'Mladší-žáci'!C46)</f>
      </c>
      <c r="D44" s="43">
        <f>IF(ISBLANK('Mladší-žáci'!D46),"",'Mladší-žáci'!D46)</f>
      </c>
      <c r="E44" s="43">
        <f>IF(ISBLANK('Mladší-žáci'!F46),"",'Mladší-žáci'!F46)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IF(ISBLANK('Mladší-žáci'!C47),"",'Mladší-žáci'!C47)</f>
      </c>
      <c r="D45" s="43">
        <f>IF(ISBLANK('Mladší-žáci'!D47),"",'Mladší-žáci'!D47)</f>
      </c>
      <c r="E45" s="43">
        <f>IF(ISBLANK('Mladší-žáci'!F47),"",'Mladší-žáci'!F47)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IF(ISBLANK('Mladší-žáci'!C48),"",'Mladší-žáci'!C48)</f>
      </c>
      <c r="D46" s="43">
        <f>IF(ISBLANK('Mladší-žáci'!D48),"",'Mladší-žáci'!D48)</f>
      </c>
      <c r="E46" s="43">
        <f>IF(ISBLANK('Mladší-žáci'!F48),"",'Mladší-žáci'!F48)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IF(ISBLANK('Mladší-žáci'!C49),"",'Mladší-žáci'!C49)</f>
      </c>
      <c r="D47" s="43">
        <f>IF(ISBLANK('Mladší-žáci'!D49),"",'Mladší-žáci'!D49)</f>
      </c>
      <c r="E47" s="43">
        <f>IF(ISBLANK('Mladší-žáci'!F49),"",'Mladší-žáci'!F49)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IF(ISBLANK('Mladší-žáci'!C50),"",'Mladší-žáci'!C50)</f>
      </c>
      <c r="D48" s="43">
        <f>IF(ISBLANK('Mladší-žáci'!D50),"",'Mladší-žáci'!D50)</f>
      </c>
      <c r="E48" s="43">
        <f>IF(ISBLANK('Mladší-žáci'!F50),"",'Mladší-žáci'!F50)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IF(ISBLANK('Mladší-žáci'!C51),"",'Mladší-žáci'!C51)</f>
      </c>
      <c r="D49" s="43">
        <f>IF(ISBLANK('Mladší-žáci'!D51),"",'Mladší-žáci'!D51)</f>
      </c>
      <c r="E49" s="43">
        <f>IF(ISBLANK('Mladší-žáci'!F51),"",'Mladší-žáci'!F51)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IF(ISBLANK('Mladší-žáci'!C52),"",'Mladší-žáci'!C52)</f>
      </c>
      <c r="D50" s="43">
        <f>IF(ISBLANK('Mladší-žáci'!D52),"",'Mladší-žáci'!D52)</f>
      </c>
      <c r="E50" s="43">
        <f>IF(ISBLANK('Mladší-žáci'!F52),"",'Mladší-žáci'!F52)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IF(ISBLANK('Mladší-žáci'!C53),"",'Mladší-žáci'!C53)</f>
      </c>
      <c r="D51" s="43">
        <f>IF(ISBLANK('Mladší-žáci'!D53),"",'Mladší-žáci'!D53)</f>
      </c>
      <c r="E51" s="43">
        <f>IF(ISBLANK('Mladší-žáci'!F53),"",'Mladší-žáci'!F53)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IF(ISBLANK('Mladší-žáci'!C54),"",'Mladší-žáci'!C54)</f>
      </c>
      <c r="D52" s="43">
        <f>IF(ISBLANK('Mladší-žáci'!D54),"",'Mladší-žáci'!D54)</f>
      </c>
      <c r="E52" s="43">
        <f>IF(ISBLANK('Mladší-žáci'!F54),"",'Mladší-žáci'!F54)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IF(ISBLANK('Mladší-žáci'!C55),"",'Mladší-žáci'!C55)</f>
      </c>
      <c r="D53" s="43">
        <f>IF(ISBLANK('Mladší-žáci'!D55),"",'Mladší-žáci'!D55)</f>
      </c>
      <c r="E53" s="43">
        <f>IF(ISBLANK('Mladší-žáci'!F55),"",'Mladší-žáci'!F55)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IF(ISBLANK('Mladší-žáci'!C56),"",'Mladší-žáci'!C56)</f>
      </c>
      <c r="D54" s="43">
        <f>IF(ISBLANK('Mladší-žáci'!D56),"",'Mladší-žáci'!D56)</f>
      </c>
      <c r="E54" s="43">
        <f>IF(ISBLANK('Mladší-žáci'!F56),"",'Mladší-žáci'!F56)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IF(ISBLANK('Mladší-žáci'!C57),"",'Mladší-žáci'!C57)</f>
      </c>
      <c r="D55" s="43">
        <f>IF(ISBLANK('Mladší-žáci'!D57),"",'Mladší-žáci'!D57)</f>
      </c>
      <c r="E55" s="43">
        <f>IF(ISBLANK('Mladší-žáci'!F57),"",'Mladší-žáci'!F57)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IF(ISBLANK('Mladší-žáci'!C58),"",'Mladší-žáci'!C58)</f>
      </c>
      <c r="D56" s="43">
        <f>IF(ISBLANK('Mladší-žáci'!D58),"",'Mladší-žáci'!D58)</f>
      </c>
      <c r="E56" s="43">
        <f>IF(ISBLANK('Mladší-žáci'!F58),"",'Mladší-žáci'!F58)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IF(ISBLANK('Mladší-žáci'!C59),"",'Mladší-žáci'!C59)</f>
      </c>
      <c r="D57" s="43">
        <f>IF(ISBLANK('Mladší-žáci'!D59),"",'Mladší-žáci'!D59)</f>
      </c>
      <c r="E57" s="43">
        <f>IF(ISBLANK('Mladší-žáci'!F59),"",'Mladší-žáci'!F59)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IF(ISBLANK('Mladší-žáci'!C60),"",'Mladší-žáci'!C60)</f>
      </c>
      <c r="D58" s="43">
        <f>IF(ISBLANK('Mladší-žáci'!D60),"",'Mladší-žáci'!D60)</f>
      </c>
      <c r="E58" s="43">
        <f>IF(ISBLANK('Mladší-žáci'!F60),"",'Mladší-žáci'!F60)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IF(ISBLANK('Mladší-žáci'!C61),"",'Mladší-žáci'!C61)</f>
      </c>
      <c r="D59" s="43">
        <f>IF(ISBLANK('Mladší-žáci'!D61),"",'Mladší-žáci'!D61)</f>
      </c>
      <c r="E59" s="43">
        <f>IF(ISBLANK('Mladší-žáci'!F61),"",'Mladší-žáci'!F61)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C60" s="43">
        <f>IF(ISBLANK('Mladší-žáci'!C62),"",'Mladší-žáci'!C62)</f>
      </c>
      <c r="D60" s="43">
        <f>IF(ISBLANK('Mladší-žáci'!D62),"",'Mladší-žáci'!D62)</f>
      </c>
      <c r="E60" s="43">
        <f>IF(ISBLANK('Mladší-žáci'!F62),"",'Mladší-žáci'!F62)</f>
      </c>
      <c r="F60" s="44"/>
      <c r="G60" s="44"/>
      <c r="H60" s="44">
        <f t="shared" si="0"/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20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IF(ISBLANK('Starší-žákyně'!C11),"",'Starší-žákyně'!C11)</f>
        <v>Drengubáková Andrea</v>
      </c>
      <c r="D7" s="41">
        <f>IF(ISBLANK('Starší-žákyně'!D11),"",'Starší-žákyně'!D11)</f>
        <v>90</v>
      </c>
      <c r="E7" s="41" t="str">
        <f>IF(ISBLANK('Starší-žákyně'!F11),"",'Starší-žákyně'!F11)</f>
        <v>Ski klub Železná Ruda</v>
      </c>
      <c r="F7" s="42">
        <v>0.00045196759259259257</v>
      </c>
      <c r="G7" s="42">
        <v>0.000450462962962963</v>
      </c>
      <c r="H7" s="42">
        <f aca="true" t="shared" si="0" ref="H7:H62">IF(SUM(F7:G7),SUM(F7:G7),"")</f>
        <v>0.0009024305555555556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IF(ISBLANK('Starší-žákyně'!C9),"",'Starší-žákyně'!C9)</f>
        <v>Vybíralová Kristýna</v>
      </c>
      <c r="D8" s="43">
        <f>IF(ISBLANK('Starší-žákyně'!D9),"",'Starší-žákyně'!D9)</f>
        <v>91</v>
      </c>
      <c r="E8" s="43" t="str">
        <f>IF(ISBLANK('Starší-žákyně'!F9),"",'Starší-žákyně'!F9)</f>
        <v>Ski klub Železná Ruda</v>
      </c>
      <c r="F8" s="44">
        <v>0.0004695601851851852</v>
      </c>
      <c r="G8" s="44">
        <v>0.00048553240740740745</v>
      </c>
      <c r="H8" s="44">
        <f t="shared" si="0"/>
        <v>0.0009550925925925927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IF(ISBLANK('Starší-žákyně'!C7),"",'Starší-žákyně'!C7)</f>
        <v>Scheinherrová Kateřina</v>
      </c>
      <c r="D9" s="43">
        <f>IF(ISBLANK('Starší-žákyně'!D7),"",'Starší-žákyně'!D7)</f>
        <v>91</v>
      </c>
      <c r="E9" s="43" t="str">
        <f>IF(ISBLANK('Starší-žákyně'!F7),"",'Starší-žákyně'!F7)</f>
        <v>SK Špičák</v>
      </c>
      <c r="F9" s="44">
        <v>0.00048124999999999996</v>
      </c>
      <c r="G9" s="44">
        <v>0.0004782407407407407</v>
      </c>
      <c r="H9" s="44">
        <f>IF(SUM(F9:G9),SUM(F9:G9),"")</f>
        <v>0.0009594907407407407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IF(ISBLANK('Starší-žákyně'!C13),"",'Starší-žákyně'!C13)</f>
        <v>Brandtnerová Michala</v>
      </c>
      <c r="D10" s="43">
        <f>IF(ISBLANK('Starší-žákyně'!D13),"",'Starší-žákyně'!D13)</f>
        <v>90</v>
      </c>
      <c r="E10" s="43" t="str">
        <f>IF(ISBLANK('Starší-žákyně'!F13),"",'Starší-žákyně'!F13)</f>
        <v>Spartak Písek</v>
      </c>
      <c r="F10" s="44">
        <v>0.00048275462962962964</v>
      </c>
      <c r="G10" s="44">
        <v>0.00048136574074074076</v>
      </c>
      <c r="H10" s="44">
        <f t="shared" si="0"/>
        <v>0.0009641203703703704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IF(ISBLANK('Starší-žákyně'!C10),"",'Starší-žákyně'!C10)</f>
        <v>Štěrbová Lucie</v>
      </c>
      <c r="D11" s="43">
        <f>IF(ISBLANK('Starší-žákyně'!D10),"",'Starší-žákyně'!D10)</f>
        <v>90</v>
      </c>
      <c r="E11" s="43" t="str">
        <f>IF(ISBLANK('Starší-žákyně'!F10),"",'Starší-žákyně'!F10)</f>
        <v>Ski klub Železná Ruda</v>
      </c>
      <c r="F11" s="44">
        <v>0.0004797453703703704</v>
      </c>
      <c r="G11" s="44">
        <v>0.0004885416666666667</v>
      </c>
      <c r="H11" s="44">
        <f t="shared" si="0"/>
        <v>0.0009682870370370371</v>
      </c>
      <c r="I11" s="56">
        <v>6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IF(ISBLANK('Starší-žákyně'!C12),"",'Starší-žákyně'!C12)</f>
        <v>Ungrová Anna</v>
      </c>
      <c r="D12" s="43">
        <f>IF(ISBLANK('Starší-žákyně'!D12),"",'Starší-žákyně'!D12)</f>
        <v>91</v>
      </c>
      <c r="E12" s="43" t="str">
        <f>IF(ISBLANK('Starší-žákyně'!F12),"",'Starší-žákyně'!F12)</f>
        <v>Slavoj Plzeň</v>
      </c>
      <c r="F12" s="44">
        <v>0.00048379629629629624</v>
      </c>
      <c r="G12" s="44">
        <v>0.0004916666666666666</v>
      </c>
      <c r="H12" s="44">
        <f t="shared" si="0"/>
        <v>0.0009754629629629629</v>
      </c>
      <c r="I12" s="56">
        <v>5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IF(ISBLANK('Starší-žákyně'!C8),"",'Starší-žákyně'!C8)</f>
        <v>Kasalová Klára</v>
      </c>
      <c r="D13" s="43">
        <f>IF(ISBLANK('Starší-žákyně'!D8),"",'Starší-žákyně'!D8)</f>
        <v>90</v>
      </c>
      <c r="E13" s="43" t="str">
        <f>IF(ISBLANK('Starší-žákyně'!F8),"",'Starší-žákyně'!F8)</f>
        <v>Lokomotiva Plzeň</v>
      </c>
      <c r="F13" s="44">
        <v>0.0005993055555555555</v>
      </c>
      <c r="G13" s="44">
        <v>0.0005815972222222222</v>
      </c>
      <c r="H13" s="44">
        <f t="shared" si="0"/>
        <v>0.0011809027777777777</v>
      </c>
      <c r="I13" s="56">
        <v>4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>
        <f>IF(ISBLANK('Starší-žákyně'!C14),"",'Starší-žákyně'!C14)</f>
      </c>
      <c r="D14" s="43">
        <f>IF(ISBLANK('Starší-žákyně'!D14),"",'Starší-žákyně'!D14)</f>
      </c>
      <c r="E14" s="43">
        <f>IF(ISBLANK('Starší-žákyně'!F14),"",'Starší-žákyně'!F14)</f>
      </c>
      <c r="F14" s="44"/>
      <c r="G14" s="44"/>
      <c r="H14" s="44">
        <f t="shared" si="0"/>
      </c>
      <c r="I14" s="56"/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>
        <f>IF(ISBLANK('Starší-žákyně'!C15),"",'Starší-žákyně'!C15)</f>
      </c>
      <c r="D15" s="43">
        <f>IF(ISBLANK('Starší-žákyně'!D15),"",'Starší-žákyně'!D15)</f>
      </c>
      <c r="E15" s="43">
        <f>IF(ISBLANK('Starší-žákyně'!F15),"",'Starší-žákyně'!F15)</f>
      </c>
      <c r="F15" s="44"/>
      <c r="G15" s="44"/>
      <c r="H15" s="44">
        <f t="shared" si="0"/>
      </c>
      <c r="I15" s="56"/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>
        <f>IF(ISBLANK('Starší-žákyně'!C16),"",'Starší-žákyně'!C16)</f>
      </c>
      <c r="D16" s="43">
        <f>IF(ISBLANK('Starší-žákyně'!D16),"",'Starší-žákyně'!D16)</f>
      </c>
      <c r="E16" s="43">
        <f>IF(ISBLANK('Starší-žákyně'!F16),"",'Starší-žákyně'!F16)</f>
      </c>
      <c r="F16" s="44"/>
      <c r="G16" s="44"/>
      <c r="H16" s="44">
        <f t="shared" si="0"/>
      </c>
      <c r="I16" s="56"/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>
        <f>IF(ISBLANK('Starší-žákyně'!C17),"",'Starší-žákyně'!C17)</f>
      </c>
      <c r="D17" s="43">
        <f>IF(ISBLANK('Starší-žákyně'!D17),"",'Starší-žákyně'!D17)</f>
      </c>
      <c r="E17" s="43">
        <f>IF(ISBLANK('Starší-žákyně'!F17),"",'Starší-žákyně'!F17)</f>
      </c>
      <c r="F17" s="44"/>
      <c r="G17" s="44"/>
      <c r="H17" s="44">
        <f t="shared" si="0"/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>
        <f>IF(ISBLANK('Starší-žákyně'!C18),"",'Starší-žákyně'!C18)</f>
      </c>
      <c r="D18" s="43">
        <f>IF(ISBLANK('Starší-žákyně'!D18),"",'Starší-žákyně'!D18)</f>
      </c>
      <c r="E18" s="43">
        <f>IF(ISBLANK('Starší-žákyně'!F18),"",'Starší-žákyně'!F18)</f>
      </c>
      <c r="F18" s="44"/>
      <c r="G18" s="44"/>
      <c r="H18" s="44">
        <f t="shared" si="0"/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>
        <f>IF(ISBLANK('Starší-žákyně'!C19),"",'Starší-žákyně'!C19)</f>
      </c>
      <c r="D19" s="43">
        <f>IF(ISBLANK('Starší-žákyně'!D19),"",'Starší-žákyně'!D19)</f>
      </c>
      <c r="E19" s="43">
        <f>IF(ISBLANK('Starší-žákyně'!F19),"",'Starší-žákyně'!F19)</f>
      </c>
      <c r="F19" s="44"/>
      <c r="G19" s="44"/>
      <c r="H19" s="44">
        <f t="shared" si="0"/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>
        <f>IF(ISBLANK('Starší-žákyně'!C20),"",'Starší-žákyně'!C20)</f>
      </c>
      <c r="D20" s="43">
        <f>IF(ISBLANK('Starší-žákyně'!D20),"",'Starší-žákyně'!D20)</f>
      </c>
      <c r="E20" s="43">
        <f>IF(ISBLANK('Starší-žákyně'!F20),"",'Starší-žákyně'!F20)</f>
      </c>
      <c r="F20" s="44"/>
      <c r="G20" s="44"/>
      <c r="H20" s="44">
        <f t="shared" si="0"/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>
        <f>IF(ISBLANK('Starší-žákyně'!C21),"",'Starší-žákyně'!C21)</f>
      </c>
      <c r="D21" s="43">
        <f>IF(ISBLANK('Starší-žákyně'!D21),"",'Starší-žákyně'!D21)</f>
      </c>
      <c r="E21" s="43">
        <f>IF(ISBLANK('Starší-žákyně'!F21),"",'Starší-žákyně'!F21)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IF(ISBLANK('Starší-žákyně'!C22),"",'Starší-žákyně'!C22)</f>
      </c>
      <c r="D22" s="43">
        <f>IF(ISBLANK('Starší-žákyně'!D22),"",'Starší-žákyně'!D22)</f>
      </c>
      <c r="E22" s="43">
        <f>IF(ISBLANK('Starší-žákyně'!F22),"",'Starší-žákyně'!F22)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IF(ISBLANK('Starší-žákyně'!C23),"",'Starší-žákyně'!C23)</f>
      </c>
      <c r="D23" s="43">
        <f>IF(ISBLANK('Starší-žákyně'!D23),"",'Starší-žákyně'!D23)</f>
      </c>
      <c r="E23" s="43">
        <f>IF(ISBLANK('Starší-žákyně'!F23),"",'Starší-žákyně'!F23)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IF(ISBLANK('Starší-žákyně'!C24),"",'Starší-žákyně'!C24)</f>
      </c>
      <c r="D24" s="43">
        <f>IF(ISBLANK('Starší-žákyně'!D24),"",'Starší-žákyně'!D24)</f>
      </c>
      <c r="E24" s="43">
        <f>IF(ISBLANK('Starší-žákyně'!F24),"",'Starší-žákyně'!F24)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IF(ISBLANK('Starší-žákyně'!C25),"",'Starší-žákyně'!C25)</f>
      </c>
      <c r="D25" s="43">
        <f>IF(ISBLANK('Starší-žákyně'!D25),"",'Starší-žákyně'!D25)</f>
      </c>
      <c r="E25" s="43">
        <f>IF(ISBLANK('Starší-žákyně'!F25),"",'Starší-žákyně'!F25)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IF(ISBLANK('Starší-žákyně'!C26),"",'Starší-žákyně'!C26)</f>
      </c>
      <c r="D26" s="43">
        <f>IF(ISBLANK('Starší-žákyně'!D26),"",'Starší-žákyně'!D26)</f>
      </c>
      <c r="E26" s="43">
        <f>IF(ISBLANK('Starší-žákyně'!F26),"",'Starší-žákyně'!F26)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IF(ISBLANK('Starší-žákyně'!C27),"",'Starší-žákyně'!C27)</f>
      </c>
      <c r="D27" s="43">
        <f>IF(ISBLANK('Starší-žákyně'!D27),"",'Starší-žákyně'!D27)</f>
      </c>
      <c r="E27" s="43">
        <f>IF(ISBLANK('Starší-žákyně'!F27),"",'Starší-žákyně'!F27)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IF(ISBLANK('Starší-žákyně'!C28),"",'Starší-žákyně'!C28)</f>
      </c>
      <c r="D28" s="43">
        <f>IF(ISBLANK('Starší-žákyně'!D28),"",'Starší-žákyně'!D28)</f>
      </c>
      <c r="E28" s="43">
        <f>IF(ISBLANK('Starší-žákyně'!F28),"",'Starší-žákyně'!F28)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IF(ISBLANK('Starší-žákyně'!C29),"",'Starší-žákyně'!C29)</f>
      </c>
      <c r="D29" s="43">
        <f>IF(ISBLANK('Starší-žákyně'!D29),"",'Starší-žákyně'!D29)</f>
      </c>
      <c r="E29" s="43">
        <f>IF(ISBLANK('Starší-žákyně'!F29),"",'Starší-žákyně'!F29)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IF(ISBLANK('Starší-žákyně'!C30),"",'Starší-žákyně'!C30)</f>
      </c>
      <c r="D30" s="43">
        <f>IF(ISBLANK('Starší-žákyně'!D30),"",'Starší-žákyně'!D30)</f>
      </c>
      <c r="E30" s="43">
        <f>IF(ISBLANK('Starší-žákyně'!F30),"",'Starší-žákyně'!F30)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IF(ISBLANK('Starší-žákyně'!C31),"",'Starší-žákyně'!C31)</f>
      </c>
      <c r="D31" s="43">
        <f>IF(ISBLANK('Starší-žákyně'!D31),"",'Starší-žákyně'!D31)</f>
      </c>
      <c r="E31" s="43">
        <f>IF(ISBLANK('Starší-žákyně'!F31),"",'Starší-žákyně'!F31)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IF(ISBLANK('Starší-žákyně'!C32),"",'Starší-žákyně'!C32)</f>
      </c>
      <c r="D32" s="43">
        <f>IF(ISBLANK('Starší-žákyně'!D32),"",'Starší-žákyně'!D32)</f>
      </c>
      <c r="E32" s="43">
        <f>IF(ISBLANK('Starší-žákyně'!F32),"",'Starší-žákyně'!F32)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IF(ISBLANK('Starší-žákyně'!C33),"",'Starší-žákyně'!C33)</f>
      </c>
      <c r="D33" s="43">
        <f>IF(ISBLANK('Starší-žákyně'!D33),"",'Starší-žákyně'!D33)</f>
      </c>
      <c r="E33" s="43">
        <f>IF(ISBLANK('Starší-žákyně'!F33),"",'Starší-žákyně'!F33)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IF(ISBLANK('Starší-žákyně'!C34),"",'Starší-žákyně'!C34)</f>
      </c>
      <c r="D34" s="43">
        <f>IF(ISBLANK('Starší-žákyně'!D34),"",'Starší-žákyně'!D34)</f>
      </c>
      <c r="E34" s="43">
        <f>IF(ISBLANK('Starší-žákyně'!F34),"",'Starší-žákyně'!F34)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IF(ISBLANK('Starší-žákyně'!C35),"",'Starší-žákyně'!C35)</f>
      </c>
      <c r="D35" s="43">
        <f>IF(ISBLANK('Starší-žákyně'!D35),"",'Starší-žákyně'!D35)</f>
      </c>
      <c r="E35" s="43">
        <f>IF(ISBLANK('Starší-žákyně'!F35),"",'Starší-žákyně'!F35)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IF(ISBLANK('Starší-žákyně'!C36),"",'Starší-žákyně'!C36)</f>
      </c>
      <c r="D36" s="43">
        <f>IF(ISBLANK('Starší-žákyně'!D36),"",'Starší-žákyně'!D36)</f>
      </c>
      <c r="E36" s="43">
        <f>IF(ISBLANK('Starší-žákyně'!F36),"",'Starší-žákyně'!F36)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IF(ISBLANK('Starší-žákyně'!C37),"",'Starší-žákyně'!C37)</f>
      </c>
      <c r="D37" s="43">
        <f>IF(ISBLANK('Starší-žákyně'!D37),"",'Starší-žákyně'!D37)</f>
      </c>
      <c r="E37" s="43">
        <f>IF(ISBLANK('Starší-žákyně'!F37),"",'Starší-žákyně'!F37)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IF(ISBLANK('Starší-žákyně'!C38),"",'Starší-žákyně'!C38)</f>
      </c>
      <c r="D38" s="43">
        <f>IF(ISBLANK('Starší-žákyně'!D38),"",'Starší-žákyně'!D38)</f>
      </c>
      <c r="E38" s="43">
        <f>IF(ISBLANK('Starší-žákyně'!F38),"",'Starší-žákyně'!F38)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IF(ISBLANK('Starší-žákyně'!C39),"",'Starší-žákyně'!C39)</f>
      </c>
      <c r="D39" s="43">
        <f>IF(ISBLANK('Starší-žákyně'!D39),"",'Starší-žákyně'!D39)</f>
      </c>
      <c r="E39" s="43">
        <f>IF(ISBLANK('Starší-žákyně'!F39),"",'Starší-žákyně'!F39)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IF(ISBLANK('Starší-žákyně'!C40),"",'Starší-žákyně'!C40)</f>
      </c>
      <c r="D40" s="43">
        <f>IF(ISBLANK('Starší-žákyně'!D40),"",'Starší-žákyně'!D40)</f>
      </c>
      <c r="E40" s="43">
        <f>IF(ISBLANK('Starší-žákyně'!F40),"",'Starší-žákyně'!F40)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IF(ISBLANK('Starší-žákyně'!C41),"",'Starší-žákyně'!C41)</f>
      </c>
      <c r="D41" s="43">
        <f>IF(ISBLANK('Starší-žákyně'!D41),"",'Starší-žákyně'!D41)</f>
      </c>
      <c r="E41" s="43">
        <f>IF(ISBLANK('Starší-žákyně'!F41),"",'Starší-žákyně'!F41)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IF(ISBLANK('Starší-žákyně'!C42),"",'Starší-žákyně'!C42)</f>
      </c>
      <c r="D42" s="43">
        <f>IF(ISBLANK('Starší-žákyně'!D42),"",'Starší-žákyně'!D42)</f>
      </c>
      <c r="E42" s="43">
        <f>IF(ISBLANK('Starší-žákyně'!F42),"",'Starší-žákyně'!F42)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IF(ISBLANK('Starší-žákyně'!C43),"",'Starší-žákyně'!C43)</f>
      </c>
      <c r="D43" s="43">
        <f>IF(ISBLANK('Starší-žákyně'!D43),"",'Starší-žákyně'!D43)</f>
      </c>
      <c r="E43" s="43">
        <f>IF(ISBLANK('Starší-žákyně'!F43),"",'Starší-žákyně'!F43)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IF(ISBLANK('Starší-žákyně'!C44),"",'Starší-žákyně'!C44)</f>
      </c>
      <c r="D44" s="43">
        <f>IF(ISBLANK('Starší-žákyně'!D44),"",'Starší-žákyně'!D44)</f>
      </c>
      <c r="E44" s="43">
        <f>IF(ISBLANK('Starší-žákyně'!F44),"",'Starší-žákyně'!F44)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IF(ISBLANK('Starší-žákyně'!C45),"",'Starší-žákyně'!C45)</f>
      </c>
      <c r="D45" s="43">
        <f>IF(ISBLANK('Starší-žákyně'!D45),"",'Starší-žákyně'!D45)</f>
      </c>
      <c r="E45" s="43">
        <f>IF(ISBLANK('Starší-žákyně'!F45),"",'Starší-žákyně'!F45)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IF(ISBLANK('Starší-žákyně'!C46),"",'Starší-žákyně'!C46)</f>
      </c>
      <c r="D46" s="43">
        <f>IF(ISBLANK('Starší-žákyně'!D46),"",'Starší-žákyně'!D46)</f>
      </c>
      <c r="E46" s="43">
        <f>IF(ISBLANK('Starší-žákyně'!F46),"",'Starší-žákyně'!F46)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IF(ISBLANK('Starší-žákyně'!C47),"",'Starší-žákyně'!C47)</f>
      </c>
      <c r="D47" s="43">
        <f>IF(ISBLANK('Starší-žákyně'!D47),"",'Starší-žákyně'!D47)</f>
      </c>
      <c r="E47" s="43">
        <f>IF(ISBLANK('Starší-žákyně'!F47),"",'Starší-žákyně'!F47)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IF(ISBLANK('Starší-žákyně'!C48),"",'Starší-žákyně'!C48)</f>
      </c>
      <c r="D48" s="43">
        <f>IF(ISBLANK('Starší-žákyně'!D48),"",'Starší-žákyně'!D48)</f>
      </c>
      <c r="E48" s="43">
        <f>IF(ISBLANK('Starší-žákyně'!F48),"",'Starší-žákyně'!F48)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IF(ISBLANK('Starší-žákyně'!C49),"",'Starší-žákyně'!C49)</f>
      </c>
      <c r="D49" s="43">
        <f>IF(ISBLANK('Starší-žákyně'!D49),"",'Starší-žákyně'!D49)</f>
      </c>
      <c r="E49" s="43">
        <f>IF(ISBLANK('Starší-žákyně'!F49),"",'Starší-žákyně'!F49)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IF(ISBLANK('Starší-žákyně'!C50),"",'Starší-žákyně'!C50)</f>
      </c>
      <c r="D50" s="43">
        <f>IF(ISBLANK('Starší-žákyně'!D50),"",'Starší-žákyně'!D50)</f>
      </c>
      <c r="E50" s="43">
        <f>IF(ISBLANK('Starší-žákyně'!F50),"",'Starší-žákyně'!F50)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IF(ISBLANK('Starší-žákyně'!C51),"",'Starší-žákyně'!C51)</f>
      </c>
      <c r="D51" s="43">
        <f>IF(ISBLANK('Starší-žákyně'!D51),"",'Starší-žákyně'!D51)</f>
      </c>
      <c r="E51" s="43">
        <f>IF(ISBLANK('Starší-žákyně'!F51),"",'Starší-žákyně'!F51)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IF(ISBLANK('Starší-žákyně'!C52),"",'Starší-žákyně'!C52)</f>
      </c>
      <c r="D52" s="43">
        <f>IF(ISBLANK('Starší-žákyně'!D52),"",'Starší-žákyně'!D52)</f>
      </c>
      <c r="E52" s="43">
        <f>IF(ISBLANK('Starší-žákyně'!F52),"",'Starší-žákyně'!F52)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IF(ISBLANK('Starší-žákyně'!C53),"",'Starší-žákyně'!C53)</f>
      </c>
      <c r="D53" s="43">
        <f>IF(ISBLANK('Starší-žákyně'!D53),"",'Starší-žákyně'!D53)</f>
      </c>
      <c r="E53" s="43">
        <f>IF(ISBLANK('Starší-žákyně'!F53),"",'Starší-žákyně'!F53)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IF(ISBLANK('Starší-žákyně'!C54),"",'Starší-žákyně'!C54)</f>
      </c>
      <c r="D54" s="43">
        <f>IF(ISBLANK('Starší-žákyně'!D54),"",'Starší-žákyně'!D54)</f>
      </c>
      <c r="E54" s="43">
        <f>IF(ISBLANK('Starší-žákyně'!F54),"",'Starší-žákyně'!F54)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IF(ISBLANK('Starší-žákyně'!C55),"",'Starší-žákyně'!C55)</f>
      </c>
      <c r="D55" s="43">
        <f>IF(ISBLANK('Starší-žákyně'!D55),"",'Starší-žákyně'!D55)</f>
      </c>
      <c r="E55" s="43">
        <f>IF(ISBLANK('Starší-žákyně'!F55),"",'Starší-žákyně'!F55)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IF(ISBLANK('Starší-žákyně'!C56),"",'Starší-žákyně'!C56)</f>
      </c>
      <c r="D56" s="43">
        <f>IF(ISBLANK('Starší-žákyně'!D56),"",'Starší-žákyně'!D56)</f>
      </c>
      <c r="E56" s="43">
        <f>IF(ISBLANK('Starší-žákyně'!F56),"",'Starší-žákyně'!F56)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IF(ISBLANK('Starší-žákyně'!C57),"",'Starší-žákyně'!C57)</f>
      </c>
      <c r="D57" s="43">
        <f>IF(ISBLANK('Starší-žákyně'!D57),"",'Starší-žákyně'!D57)</f>
      </c>
      <c r="E57" s="43">
        <f>IF(ISBLANK('Starší-žákyně'!F57),"",'Starší-žákyně'!F57)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IF(ISBLANK('Starší-žákyně'!C58),"",'Starší-žákyně'!C58)</f>
      </c>
      <c r="D58" s="43">
        <f>IF(ISBLANK('Starší-žákyně'!D58),"",'Starší-žákyně'!D58)</f>
      </c>
      <c r="E58" s="43">
        <f>IF(ISBLANK('Starší-žákyně'!F58),"",'Starší-žákyně'!F58)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IF(ISBLANK('Starší-žákyně'!C59),"",'Starší-žákyně'!C59)</f>
      </c>
      <c r="D59" s="43">
        <f>IF(ISBLANK('Starší-žákyně'!D59),"",'Starší-žákyně'!D59)</f>
      </c>
      <c r="E59" s="43">
        <f>IF(ISBLANK('Starší-žákyně'!F59),"",'Starší-žákyně'!F59)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C60" s="43">
        <f>IF(ISBLANK('Starší-žákyně'!C60),"",'Starší-žákyně'!C60)</f>
      </c>
      <c r="D60" s="43">
        <f>IF(ISBLANK('Starší-žákyně'!D60),"",'Starší-žákyně'!D60)</f>
      </c>
      <c r="E60" s="43">
        <f>IF(ISBLANK('Starší-žákyně'!F60),"",'Starší-žákyně'!F60)</f>
      </c>
      <c r="F60" s="44"/>
      <c r="G60" s="44"/>
      <c r="H60" s="44">
        <f t="shared" si="0"/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C61" s="43">
        <f>IF(ISBLANK('Starší-žákyně'!C61),"",'Starší-žákyně'!C61)</f>
      </c>
      <c r="D61" s="43">
        <f>IF(ISBLANK('Starší-žákyně'!D61),"",'Starší-žákyně'!D61)</f>
      </c>
      <c r="E61" s="43">
        <f>IF(ISBLANK('Starší-žákyně'!F61),"",'Starší-žákyně'!F61)</f>
      </c>
      <c r="F61" s="44"/>
      <c r="G61" s="44"/>
      <c r="H61" s="44">
        <f t="shared" si="0"/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C62" s="45">
        <f>IF(ISBLANK('Starší-žákyně'!C62),"",'Starší-žákyně'!C62)</f>
      </c>
      <c r="D62" s="45">
        <f>IF(ISBLANK('Starší-žákyně'!D62),"",'Starší-žákyně'!D62)</f>
      </c>
      <c r="E62" s="45">
        <f>IF(ISBLANK('Starší-žákyně'!F62),"",'Starší-žákyně'!F62)</f>
      </c>
      <c r="F62" s="46"/>
      <c r="G62" s="46"/>
      <c r="H62" s="46">
        <f t="shared" si="0"/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Q94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22.75390625" style="0" customWidth="1"/>
    <col min="4" max="4" width="6.75390625" style="0" customWidth="1"/>
    <col min="5" max="5" width="22.75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7" ht="31.5" customHeight="1" thickTop="1">
      <c r="A2" s="11"/>
      <c r="B2" s="32"/>
      <c r="C2" s="33" t="s">
        <v>6</v>
      </c>
      <c r="D2" s="33"/>
      <c r="E2" s="33"/>
      <c r="F2" s="34"/>
      <c r="G2" s="34"/>
      <c r="H2" s="34"/>
      <c r="I2" s="35"/>
      <c r="J2" s="24"/>
      <c r="K2" s="25"/>
      <c r="L2" s="25"/>
      <c r="M2" s="25"/>
      <c r="N2" s="25"/>
      <c r="O2" s="25"/>
      <c r="P2" s="25"/>
      <c r="Q2" s="25"/>
    </row>
    <row r="3" spans="1:17" ht="24.75" customHeight="1">
      <c r="A3" s="11"/>
      <c r="B3" s="36"/>
      <c r="C3" s="26" t="str">
        <f>IF(ISBLANK('Dívky přípravka'!C3),"",'Dívky přípravka'!C3)</f>
        <v>Železná Ruda-Belveder</v>
      </c>
      <c r="D3" s="26"/>
      <c r="E3" s="26"/>
      <c r="F3" s="27"/>
      <c r="G3" s="27" t="s">
        <v>21</v>
      </c>
      <c r="H3" s="27"/>
      <c r="I3" s="37"/>
      <c r="J3" s="24"/>
      <c r="K3" s="25"/>
      <c r="L3" s="25"/>
      <c r="M3" s="25"/>
      <c r="N3" s="25"/>
      <c r="O3" s="25"/>
      <c r="P3" s="25"/>
      <c r="Q3" s="25"/>
    </row>
    <row r="4" spans="1:17" ht="16.5">
      <c r="A4" s="11"/>
      <c r="B4" s="36"/>
      <c r="C4" s="28">
        <f>IF(ISBLANK('Dívky přípravka'!C4),"",'Dívky přípravka'!C4)</f>
        <v>38381</v>
      </c>
      <c r="D4" s="29"/>
      <c r="E4" s="30"/>
      <c r="F4" s="27"/>
      <c r="G4" s="27" t="s">
        <v>13</v>
      </c>
      <c r="H4" s="27"/>
      <c r="I4" s="37"/>
      <c r="J4" s="24"/>
      <c r="K4" s="25"/>
      <c r="L4" s="25"/>
      <c r="M4" s="25"/>
      <c r="N4" s="25"/>
      <c r="O4" s="25"/>
      <c r="P4" s="25"/>
      <c r="Q4" s="25"/>
    </row>
    <row r="5" spans="1:17" ht="15.75" thickBot="1">
      <c r="A5" s="11"/>
      <c r="B5" s="38"/>
      <c r="C5" s="39"/>
      <c r="D5" s="39"/>
      <c r="E5" s="39"/>
      <c r="F5" s="39"/>
      <c r="G5" s="39"/>
      <c r="H5" s="39"/>
      <c r="I5" s="40"/>
      <c r="J5" s="24"/>
      <c r="K5" s="25"/>
      <c r="L5" s="25"/>
      <c r="M5" s="49"/>
      <c r="N5" s="25"/>
      <c r="O5" s="49"/>
      <c r="P5" s="25"/>
      <c r="Q5" s="59"/>
    </row>
    <row r="6" spans="1:17" ht="18" thickBot="1" thickTop="1">
      <c r="A6" s="11"/>
      <c r="B6" s="60" t="s">
        <v>12</v>
      </c>
      <c r="C6" s="88" t="s">
        <v>4</v>
      </c>
      <c r="D6" s="88" t="s">
        <v>0</v>
      </c>
      <c r="E6" s="88" t="s">
        <v>1</v>
      </c>
      <c r="F6" s="88" t="s">
        <v>2</v>
      </c>
      <c r="G6" s="88" t="s">
        <v>3</v>
      </c>
      <c r="H6" s="88" t="s">
        <v>5</v>
      </c>
      <c r="I6" s="54" t="s">
        <v>11</v>
      </c>
      <c r="J6" s="24"/>
      <c r="K6" s="25"/>
      <c r="L6" s="25"/>
      <c r="M6" s="50" t="s">
        <v>10</v>
      </c>
      <c r="N6" s="47"/>
      <c r="O6" s="54" t="s">
        <v>11</v>
      </c>
      <c r="P6" s="47"/>
      <c r="Q6" s="60" t="s">
        <v>12</v>
      </c>
    </row>
    <row r="7" spans="1:17" ht="15.75" thickTop="1">
      <c r="A7" s="11"/>
      <c r="B7" s="61">
        <v>1</v>
      </c>
      <c r="C7" s="41" t="str">
        <f>IF(ISBLANK('Starší-žáci'!C7),"",'Starší-žáci'!C7)</f>
        <v>Říha Karel</v>
      </c>
      <c r="D7" s="41">
        <f>IF(ISBLANK('Starší-žáci'!D7),"",'Starší-žáci'!D7)</f>
        <v>90</v>
      </c>
      <c r="E7" s="41" t="str">
        <f>IF(ISBLANK('Starší-žáci'!F7),"",'Starší-žáci'!F7)</f>
        <v>Ski klub Železná Ruda</v>
      </c>
      <c r="F7" s="42">
        <v>0.0004541666666666667</v>
      </c>
      <c r="G7" s="42">
        <v>0.00045231481481481484</v>
      </c>
      <c r="H7" s="42">
        <f>IF(SUM(F7:G7),SUM(F7:G7),"")</f>
        <v>0.0009064814814814815</v>
      </c>
      <c r="I7" s="55">
        <v>15</v>
      </c>
      <c r="J7" s="24"/>
      <c r="K7" s="25"/>
      <c r="L7" s="25"/>
      <c r="M7" s="51">
        <f>IF(ISNUMBER(L7),L7-$H$7,"")</f>
      </c>
      <c r="N7" s="31"/>
      <c r="O7" s="55">
        <v>15</v>
      </c>
      <c r="P7" s="48"/>
      <c r="Q7" s="61">
        <v>1</v>
      </c>
    </row>
    <row r="8" spans="1:17" ht="15">
      <c r="A8" s="11"/>
      <c r="B8" s="62">
        <v>2</v>
      </c>
      <c r="C8" s="43" t="str">
        <f>IF(ISBLANK('Starší-žáci'!C21),"",'Starší-žáci'!C21)</f>
        <v>Běl Vít</v>
      </c>
      <c r="D8" s="43">
        <f>IF(ISBLANK('Starší-žáci'!D21),"",'Starší-žáci'!D21)</f>
        <v>91</v>
      </c>
      <c r="E8" s="43" t="str">
        <f>IF(ISBLANK('Starší-žáci'!F21),"",'Starší-žáci'!F21)</f>
        <v>SK Špičák</v>
      </c>
      <c r="F8" s="44">
        <v>0.00046203703703703706</v>
      </c>
      <c r="G8" s="44">
        <v>0.00046689814814814814</v>
      </c>
      <c r="H8" s="44">
        <f aca="true" t="shared" si="0" ref="H8:H62">IF(SUM(F8:G8),SUM(F8:G8),"")</f>
        <v>0.0009289351851851852</v>
      </c>
      <c r="I8" s="56">
        <v>12</v>
      </c>
      <c r="J8" s="24"/>
      <c r="K8" s="25"/>
      <c r="L8" s="25"/>
      <c r="M8" s="52">
        <f aca="true" t="shared" si="1" ref="M8:M62">IF(ISNUMBER(L8),L8-$H$7,"")</f>
      </c>
      <c r="N8" s="31"/>
      <c r="O8" s="56">
        <v>12</v>
      </c>
      <c r="P8" s="48"/>
      <c r="Q8" s="62">
        <v>2</v>
      </c>
    </row>
    <row r="9" spans="1:17" ht="15">
      <c r="A9" s="11"/>
      <c r="B9" s="62">
        <v>3</v>
      </c>
      <c r="C9" s="43" t="str">
        <f>IF(ISBLANK('Starší-žáci'!C20),"",'Starší-žáci'!C20)</f>
        <v>Procházka Kamil</v>
      </c>
      <c r="D9" s="43">
        <f>IF(ISBLANK('Starší-žáci'!D20),"",'Starší-žáci'!D20)</f>
        <v>90</v>
      </c>
      <c r="E9" s="43" t="str">
        <f>IF(ISBLANK('Starší-žáci'!F20),"",'Starší-žáci'!F20)</f>
        <v>Ski klub Strakonice</v>
      </c>
      <c r="F9" s="44">
        <v>0.0004699074074074074</v>
      </c>
      <c r="G9" s="44">
        <v>0.0004730324074074073</v>
      </c>
      <c r="H9" s="44">
        <f t="shared" si="0"/>
        <v>0.0009429398148148146</v>
      </c>
      <c r="I9" s="56">
        <v>9</v>
      </c>
      <c r="J9" s="24"/>
      <c r="K9" s="25"/>
      <c r="L9" s="25"/>
      <c r="M9" s="52">
        <f t="shared" si="1"/>
      </c>
      <c r="N9" s="31"/>
      <c r="O9" s="56">
        <v>9</v>
      </c>
      <c r="P9" s="48"/>
      <c r="Q9" s="62">
        <v>3</v>
      </c>
    </row>
    <row r="10" spans="1:17" ht="15">
      <c r="A10" s="11"/>
      <c r="B10" s="62">
        <v>4</v>
      </c>
      <c r="C10" s="43" t="str">
        <f>IF(ISBLANK('Starší-žáci'!C15),"",'Starší-žáci'!C15)</f>
        <v>Zoufalý Vojtěch</v>
      </c>
      <c r="D10" s="43">
        <f>IF(ISBLANK('Starší-žáci'!D15),"",'Starší-žáci'!D15)</f>
        <v>91</v>
      </c>
      <c r="E10" s="43" t="str">
        <f>IF(ISBLANK('Starší-žáci'!F15),"",'Starší-žáci'!F15)</f>
        <v>Slavoj Plzeň</v>
      </c>
      <c r="F10" s="44">
        <v>0.00047511574074074074</v>
      </c>
      <c r="G10" s="44">
        <v>0.0004721064814814815</v>
      </c>
      <c r="H10" s="44">
        <f t="shared" si="0"/>
        <v>0.0009472222222222222</v>
      </c>
      <c r="I10" s="56">
        <v>7</v>
      </c>
      <c r="J10" s="24"/>
      <c r="K10" s="25"/>
      <c r="L10" s="25"/>
      <c r="M10" s="52">
        <f t="shared" si="1"/>
      </c>
      <c r="N10" s="31"/>
      <c r="O10" s="56">
        <v>7</v>
      </c>
      <c r="P10" s="48"/>
      <c r="Q10" s="62">
        <v>4</v>
      </c>
    </row>
    <row r="11" spans="1:17" ht="15">
      <c r="A11" s="11"/>
      <c r="B11" s="62">
        <v>5</v>
      </c>
      <c r="C11" s="43" t="str">
        <f>IF(ISBLANK('Starší-žáci'!C18),"",'Starší-žáci'!C18)</f>
        <v>Sajfrt Michal</v>
      </c>
      <c r="D11" s="43">
        <f>IF(ISBLANK('Starší-žáci'!D18),"",'Starší-žáci'!D18)</f>
        <v>90</v>
      </c>
      <c r="E11" s="43" t="str">
        <f>IF(ISBLANK('Starší-žáci'!F18),"",'Starší-žáci'!F18)</f>
        <v>SSC Bohemia</v>
      </c>
      <c r="F11" s="44">
        <v>0.00047789351851851855</v>
      </c>
      <c r="G11" s="44">
        <v>0.00047546296296296296</v>
      </c>
      <c r="H11" s="44">
        <f t="shared" si="0"/>
        <v>0.0009533564814814815</v>
      </c>
      <c r="I11" s="56">
        <v>6</v>
      </c>
      <c r="J11" s="24"/>
      <c r="K11" s="25"/>
      <c r="L11" s="25"/>
      <c r="M11" s="52">
        <f t="shared" si="1"/>
      </c>
      <c r="N11" s="31"/>
      <c r="O11" s="56">
        <v>6</v>
      </c>
      <c r="P11" s="48"/>
      <c r="Q11" s="62">
        <v>5</v>
      </c>
    </row>
    <row r="12" spans="1:17" ht="15">
      <c r="A12" s="11"/>
      <c r="B12" s="62">
        <v>6</v>
      </c>
      <c r="C12" s="43" t="str">
        <f>IF(ISBLANK('Starší-žáci'!C19),"",'Starší-žáci'!C19)</f>
        <v>Mikšátko Jan</v>
      </c>
      <c r="D12" s="43">
        <f>IF(ISBLANK('Starší-žáci'!D19),"",'Starší-žáci'!D19)</f>
        <v>91</v>
      </c>
      <c r="E12" s="43" t="str">
        <f>IF(ISBLANK('Starší-žáci'!F19),"",'Starší-žáci'!F19)</f>
        <v>Spartak Písek</v>
      </c>
      <c r="F12" s="44">
        <v>0.00048020833333333336</v>
      </c>
      <c r="G12" s="44">
        <v>0.00048553240740740745</v>
      </c>
      <c r="H12" s="44">
        <f t="shared" si="0"/>
        <v>0.0009657407407407408</v>
      </c>
      <c r="I12" s="56">
        <v>5</v>
      </c>
      <c r="J12" s="24"/>
      <c r="K12" s="25"/>
      <c r="L12" s="25"/>
      <c r="M12" s="52">
        <f t="shared" si="1"/>
      </c>
      <c r="N12" s="31"/>
      <c r="O12" s="56">
        <v>5</v>
      </c>
      <c r="P12" s="48"/>
      <c r="Q12" s="62">
        <v>6</v>
      </c>
    </row>
    <row r="13" spans="1:17" ht="15">
      <c r="A13" s="11"/>
      <c r="B13" s="62">
        <v>7</v>
      </c>
      <c r="C13" s="43" t="str">
        <f>IF(ISBLANK('Starší-žáci'!C16),"",'Starší-žáci'!C16)</f>
        <v>Sládek Petr</v>
      </c>
      <c r="D13" s="43">
        <f>IF(ISBLANK('Starší-žáci'!D16),"",'Starší-žáci'!D16)</f>
        <v>91</v>
      </c>
      <c r="E13" s="43" t="str">
        <f>IF(ISBLANK('Starší-žáci'!F16),"",'Starší-žáci'!F16)</f>
        <v>Ski klub Železná Ruda</v>
      </c>
      <c r="F13" s="44">
        <v>0.0004925925925925926</v>
      </c>
      <c r="G13" s="44">
        <v>0.0005008101851851852</v>
      </c>
      <c r="H13" s="44">
        <f t="shared" si="0"/>
        <v>0.000993402777777778</v>
      </c>
      <c r="I13" s="56">
        <v>4</v>
      </c>
      <c r="J13" s="24"/>
      <c r="K13" s="25"/>
      <c r="L13" s="25"/>
      <c r="M13" s="52">
        <f t="shared" si="1"/>
      </c>
      <c r="N13" s="31"/>
      <c r="O13" s="56">
        <v>4</v>
      </c>
      <c r="P13" s="48"/>
      <c r="Q13" s="62">
        <v>7</v>
      </c>
    </row>
    <row r="14" spans="1:17" ht="15">
      <c r="A14" s="11"/>
      <c r="B14" s="62">
        <v>8</v>
      </c>
      <c r="C14" s="43" t="str">
        <f>IF(ISBLANK('Starší-žáci'!C17),"",'Starší-žáci'!C17)</f>
        <v>Sládek Jakub</v>
      </c>
      <c r="D14" s="43">
        <f>IF(ISBLANK('Starší-žáci'!D17),"",'Starší-žáci'!D17)</f>
        <v>90</v>
      </c>
      <c r="E14" s="43" t="str">
        <f>IF(ISBLANK('Starší-žáci'!F17),"",'Starší-žáci'!F17)</f>
        <v>Spartak Písek</v>
      </c>
      <c r="F14" s="44">
        <v>0.0004994212962962963</v>
      </c>
      <c r="G14" s="44">
        <v>0.0004953703703703703</v>
      </c>
      <c r="H14" s="44">
        <f t="shared" si="0"/>
        <v>0.0009947916666666666</v>
      </c>
      <c r="I14" s="56">
        <v>3</v>
      </c>
      <c r="J14" s="24"/>
      <c r="K14" s="25"/>
      <c r="L14" s="25"/>
      <c r="M14" s="52">
        <f t="shared" si="1"/>
      </c>
      <c r="N14" s="31"/>
      <c r="O14" s="56">
        <v>3</v>
      </c>
      <c r="P14" s="48"/>
      <c r="Q14" s="62">
        <v>8</v>
      </c>
    </row>
    <row r="15" spans="1:17" ht="15">
      <c r="A15" s="11"/>
      <c r="B15" s="62">
        <v>9</v>
      </c>
      <c r="C15" s="43" t="str">
        <f>IF(ISBLANK('Starší-žáci'!C8),"",'Starší-žáci'!C8)</f>
        <v>Junek Zdeněk</v>
      </c>
      <c r="D15" s="43">
        <f>IF(ISBLANK('Starší-žáci'!D8),"",'Starší-žáci'!D8)</f>
        <v>91</v>
      </c>
      <c r="E15" s="43" t="str">
        <f>IF(ISBLANK('Starší-žáci'!F8),"",'Starší-žáci'!F8)</f>
        <v>Ski klub Strakonice</v>
      </c>
      <c r="F15" s="44">
        <v>0.0005223379629629631</v>
      </c>
      <c r="G15" s="44">
        <v>0.0005177083333333332</v>
      </c>
      <c r="H15" s="44">
        <f t="shared" si="0"/>
        <v>0.0010400462962962963</v>
      </c>
      <c r="I15" s="56">
        <v>2</v>
      </c>
      <c r="J15" s="24"/>
      <c r="K15" s="25"/>
      <c r="L15" s="25"/>
      <c r="M15" s="52">
        <f t="shared" si="1"/>
      </c>
      <c r="N15" s="31"/>
      <c r="O15" s="56">
        <v>2</v>
      </c>
      <c r="P15" s="48"/>
      <c r="Q15" s="62">
        <v>9</v>
      </c>
    </row>
    <row r="16" spans="1:17" ht="15">
      <c r="A16" s="11"/>
      <c r="B16" s="62">
        <v>10</v>
      </c>
      <c r="C16" s="43">
        <f>IF(ISBLANK('Starší-žáci'!C9),"",'Starší-žáci'!C9)</f>
      </c>
      <c r="D16" s="43">
        <f>IF(ISBLANK('Starší-žáci'!D9),"",'Starší-žáci'!D9)</f>
      </c>
      <c r="E16" s="43">
        <f>IF(ISBLANK('Starší-žáci'!F9),"",'Starší-žáci'!F9)</f>
      </c>
      <c r="F16" s="44"/>
      <c r="G16" s="44"/>
      <c r="H16" s="44">
        <f t="shared" si="0"/>
      </c>
      <c r="I16" s="56"/>
      <c r="J16" s="24"/>
      <c r="K16" s="25"/>
      <c r="L16" s="25"/>
      <c r="M16" s="52">
        <f t="shared" si="1"/>
      </c>
      <c r="N16" s="31"/>
      <c r="O16" s="56">
        <v>1</v>
      </c>
      <c r="P16" s="48"/>
      <c r="Q16" s="62">
        <v>10</v>
      </c>
    </row>
    <row r="17" spans="1:17" ht="15">
      <c r="A17" s="11"/>
      <c r="B17" s="62">
        <v>11</v>
      </c>
      <c r="C17" s="43">
        <f>IF(ISBLANK('Starší-žáci'!C10),"",'Starší-žáci'!C10)</f>
      </c>
      <c r="D17" s="43">
        <f>IF(ISBLANK('Starší-žáci'!D10),"",'Starší-žáci'!D10)</f>
      </c>
      <c r="E17" s="43">
        <f>IF(ISBLANK('Starší-žáci'!F10),"",'Starší-žáci'!F10)</f>
      </c>
      <c r="F17" s="44"/>
      <c r="G17" s="44"/>
      <c r="H17" s="44">
        <f t="shared" si="0"/>
      </c>
      <c r="I17" s="57"/>
      <c r="J17" s="24"/>
      <c r="K17" s="25"/>
      <c r="L17" s="25"/>
      <c r="M17" s="52">
        <f t="shared" si="1"/>
      </c>
      <c r="N17" s="31"/>
      <c r="O17" s="57"/>
      <c r="P17" s="25"/>
      <c r="Q17" s="62">
        <v>11</v>
      </c>
    </row>
    <row r="18" spans="1:17" ht="15">
      <c r="A18" s="11"/>
      <c r="B18" s="62">
        <v>12</v>
      </c>
      <c r="C18" s="43">
        <f>IF(ISBLANK('Starší-žáci'!C11),"",'Starší-žáci'!C11)</f>
      </c>
      <c r="D18" s="43">
        <f>IF(ISBLANK('Starší-žáci'!D11),"",'Starší-žáci'!D11)</f>
      </c>
      <c r="E18" s="43">
        <f>IF(ISBLANK('Starší-žáci'!F11),"",'Starší-žáci'!F11)</f>
      </c>
      <c r="F18" s="44"/>
      <c r="G18" s="44"/>
      <c r="H18" s="44">
        <f t="shared" si="0"/>
      </c>
      <c r="I18" s="57"/>
      <c r="J18" s="24"/>
      <c r="K18" s="25"/>
      <c r="L18" s="25"/>
      <c r="M18" s="52">
        <f t="shared" si="1"/>
      </c>
      <c r="N18" s="31"/>
      <c r="O18" s="57"/>
      <c r="P18" s="25"/>
      <c r="Q18" s="62">
        <v>12</v>
      </c>
    </row>
    <row r="19" spans="1:17" ht="15">
      <c r="A19" s="11"/>
      <c r="B19" s="62">
        <v>13</v>
      </c>
      <c r="C19" s="43">
        <f>IF(ISBLANK('Starší-žáci'!C12),"",'Starší-žáci'!C12)</f>
      </c>
      <c r="D19" s="43">
        <f>IF(ISBLANK('Starší-žáci'!D12),"",'Starší-žáci'!D12)</f>
      </c>
      <c r="E19" s="43">
        <f>IF(ISBLANK('Starší-žáci'!F12),"",'Starší-žáci'!F12)</f>
      </c>
      <c r="F19" s="44"/>
      <c r="G19" s="44"/>
      <c r="H19" s="44">
        <f t="shared" si="0"/>
      </c>
      <c r="I19" s="57"/>
      <c r="J19" s="24"/>
      <c r="K19" s="25"/>
      <c r="L19" s="25"/>
      <c r="M19" s="52">
        <f t="shared" si="1"/>
      </c>
      <c r="N19" s="31"/>
      <c r="O19" s="57"/>
      <c r="P19" s="25"/>
      <c r="Q19" s="62">
        <v>13</v>
      </c>
    </row>
    <row r="20" spans="1:17" ht="15">
      <c r="A20" s="11"/>
      <c r="B20" s="62">
        <v>14</v>
      </c>
      <c r="C20" s="43">
        <f>IF(ISBLANK('Starší-žáci'!C13),"",'Starší-žáci'!C13)</f>
      </c>
      <c r="D20" s="43">
        <f>IF(ISBLANK('Starší-žáci'!D13),"",'Starší-žáci'!D13)</f>
      </c>
      <c r="E20" s="43">
        <f>IF(ISBLANK('Starší-žáci'!F13),"",'Starší-žáci'!F13)</f>
      </c>
      <c r="F20" s="44"/>
      <c r="G20" s="44"/>
      <c r="H20" s="44">
        <f t="shared" si="0"/>
      </c>
      <c r="I20" s="57"/>
      <c r="J20" s="24"/>
      <c r="K20" s="25"/>
      <c r="L20" s="25"/>
      <c r="M20" s="52">
        <f t="shared" si="1"/>
      </c>
      <c r="N20" s="31"/>
      <c r="O20" s="57"/>
      <c r="P20" s="25"/>
      <c r="Q20" s="62">
        <v>14</v>
      </c>
    </row>
    <row r="21" spans="1:17" ht="15">
      <c r="A21" s="11"/>
      <c r="B21" s="62">
        <v>15</v>
      </c>
      <c r="C21" s="43">
        <f>IF(ISBLANK('Starší-žáci'!C14),"",'Starší-žáci'!C14)</f>
      </c>
      <c r="D21" s="43">
        <f>IF(ISBLANK('Starší-žáci'!D14),"",'Starší-žáci'!D14)</f>
      </c>
      <c r="E21" s="43">
        <f>IF(ISBLANK('Starší-žáci'!F14),"",'Starší-žáci'!F14)</f>
      </c>
      <c r="F21" s="44"/>
      <c r="G21" s="44"/>
      <c r="H21" s="44">
        <f t="shared" si="0"/>
      </c>
      <c r="I21" s="57"/>
      <c r="J21" s="24"/>
      <c r="K21" s="25"/>
      <c r="L21" s="25"/>
      <c r="M21" s="52">
        <f t="shared" si="1"/>
      </c>
      <c r="N21" s="31"/>
      <c r="O21" s="57"/>
      <c r="P21" s="25"/>
      <c r="Q21" s="62">
        <v>15</v>
      </c>
    </row>
    <row r="22" spans="1:17" ht="15">
      <c r="A22" s="11"/>
      <c r="B22" s="62">
        <v>16</v>
      </c>
      <c r="C22" s="43">
        <f>IF(ISBLANK('Starší-žáci'!C22),"",'Starší-žáci'!C22)</f>
      </c>
      <c r="D22" s="43">
        <f>IF(ISBLANK('Starší-žáci'!D22),"",'Starší-žáci'!D22)</f>
      </c>
      <c r="E22" s="43">
        <f>IF(ISBLANK('Starší-žáci'!F22),"",'Starší-žáci'!F22)</f>
      </c>
      <c r="F22" s="44"/>
      <c r="G22" s="44"/>
      <c r="H22" s="44">
        <f t="shared" si="0"/>
      </c>
      <c r="I22" s="57"/>
      <c r="J22" s="24"/>
      <c r="K22" s="25"/>
      <c r="L22" s="25"/>
      <c r="M22" s="52">
        <f t="shared" si="1"/>
      </c>
      <c r="N22" s="31"/>
      <c r="O22" s="57"/>
      <c r="P22" s="25"/>
      <c r="Q22" s="62">
        <v>16</v>
      </c>
    </row>
    <row r="23" spans="1:17" ht="15">
      <c r="A23" s="11"/>
      <c r="B23" s="62">
        <v>17</v>
      </c>
      <c r="C23" s="43">
        <f>IF(ISBLANK('Starší-žáci'!C23),"",'Starší-žáci'!C23)</f>
      </c>
      <c r="D23" s="43">
        <f>IF(ISBLANK('Starší-žáci'!D23),"",'Starší-žáci'!D23)</f>
      </c>
      <c r="E23" s="43">
        <f>IF(ISBLANK('Starší-žáci'!F23),"",'Starší-žáci'!F23)</f>
      </c>
      <c r="F23" s="44"/>
      <c r="G23" s="44"/>
      <c r="H23" s="44">
        <f t="shared" si="0"/>
      </c>
      <c r="I23" s="57"/>
      <c r="J23" s="24"/>
      <c r="K23" s="25"/>
      <c r="L23" s="25"/>
      <c r="M23" s="52">
        <f t="shared" si="1"/>
      </c>
      <c r="N23" s="31"/>
      <c r="O23" s="57"/>
      <c r="P23" s="25"/>
      <c r="Q23" s="62">
        <v>17</v>
      </c>
    </row>
    <row r="24" spans="1:17" ht="15">
      <c r="A24" s="11"/>
      <c r="B24" s="62">
        <v>18</v>
      </c>
      <c r="C24" s="43">
        <f>IF(ISBLANK('Starší-žáci'!C24),"",'Starší-žáci'!C24)</f>
      </c>
      <c r="D24" s="43">
        <f>IF(ISBLANK('Starší-žáci'!D24),"",'Starší-žáci'!D24)</f>
      </c>
      <c r="E24" s="43">
        <f>IF(ISBLANK('Starší-žáci'!F24),"",'Starší-žáci'!F24)</f>
      </c>
      <c r="F24" s="44"/>
      <c r="G24" s="44"/>
      <c r="H24" s="44">
        <f t="shared" si="0"/>
      </c>
      <c r="I24" s="57"/>
      <c r="J24" s="24"/>
      <c r="K24" s="25"/>
      <c r="L24" s="25"/>
      <c r="M24" s="52">
        <f t="shared" si="1"/>
      </c>
      <c r="N24" s="31"/>
      <c r="O24" s="57"/>
      <c r="P24" s="25"/>
      <c r="Q24" s="62">
        <v>18</v>
      </c>
    </row>
    <row r="25" spans="1:17" ht="15">
      <c r="A25" s="11"/>
      <c r="B25" s="62">
        <v>19</v>
      </c>
      <c r="C25" s="43">
        <f>IF(ISBLANK('Starší-žáci'!C25),"",'Starší-žáci'!C25)</f>
      </c>
      <c r="D25" s="43">
        <f>IF(ISBLANK('Starší-žáci'!D25),"",'Starší-žáci'!D25)</f>
      </c>
      <c r="E25" s="43">
        <f>IF(ISBLANK('Starší-žáci'!F25),"",'Starší-žáci'!F25)</f>
      </c>
      <c r="F25" s="44"/>
      <c r="G25" s="44"/>
      <c r="H25" s="44">
        <f t="shared" si="0"/>
      </c>
      <c r="I25" s="57"/>
      <c r="J25" s="24"/>
      <c r="K25" s="25"/>
      <c r="L25" s="25"/>
      <c r="M25" s="52">
        <f t="shared" si="1"/>
      </c>
      <c r="N25" s="31"/>
      <c r="O25" s="57"/>
      <c r="P25" s="25"/>
      <c r="Q25" s="62">
        <v>19</v>
      </c>
    </row>
    <row r="26" spans="1:17" ht="15">
      <c r="A26" s="11"/>
      <c r="B26" s="62">
        <v>20</v>
      </c>
      <c r="C26" s="43">
        <f>IF(ISBLANK('Starší-žáci'!C26),"",'Starší-žáci'!C26)</f>
      </c>
      <c r="D26" s="43">
        <f>IF(ISBLANK('Starší-žáci'!D26),"",'Starší-žáci'!D26)</f>
      </c>
      <c r="E26" s="43">
        <f>IF(ISBLANK('Starší-žáci'!F26),"",'Starší-žáci'!F26)</f>
      </c>
      <c r="F26" s="44"/>
      <c r="G26" s="44"/>
      <c r="H26" s="44">
        <f t="shared" si="0"/>
      </c>
      <c r="I26" s="57"/>
      <c r="J26" s="24"/>
      <c r="K26" s="25"/>
      <c r="L26" s="25"/>
      <c r="M26" s="52">
        <f t="shared" si="1"/>
      </c>
      <c r="N26" s="31"/>
      <c r="O26" s="57"/>
      <c r="P26" s="25"/>
      <c r="Q26" s="62">
        <v>20</v>
      </c>
    </row>
    <row r="27" spans="1:17" ht="15">
      <c r="A27" s="11"/>
      <c r="B27" s="62">
        <v>21</v>
      </c>
      <c r="C27" s="43">
        <f>IF(ISBLANK('Starší-žáci'!C27),"",'Starší-žáci'!C27)</f>
      </c>
      <c r="D27" s="43">
        <f>IF(ISBLANK('Starší-žáci'!D27),"",'Starší-žáci'!D27)</f>
      </c>
      <c r="E27" s="43">
        <f>IF(ISBLANK('Starší-žáci'!F27),"",'Starší-žáci'!F27)</f>
      </c>
      <c r="F27" s="44"/>
      <c r="G27" s="44"/>
      <c r="H27" s="44">
        <f t="shared" si="0"/>
      </c>
      <c r="I27" s="57"/>
      <c r="J27" s="24"/>
      <c r="K27" s="25"/>
      <c r="L27" s="25"/>
      <c r="M27" s="52">
        <f t="shared" si="1"/>
      </c>
      <c r="N27" s="31"/>
      <c r="O27" s="57"/>
      <c r="P27" s="25"/>
      <c r="Q27" s="62">
        <v>21</v>
      </c>
    </row>
    <row r="28" spans="1:17" ht="15">
      <c r="A28" s="11"/>
      <c r="B28" s="62">
        <v>22</v>
      </c>
      <c r="C28" s="43">
        <f>IF(ISBLANK('Starší-žáci'!C28),"",'Starší-žáci'!C28)</f>
      </c>
      <c r="D28" s="43">
        <f>IF(ISBLANK('Starší-žáci'!D28),"",'Starší-žáci'!D28)</f>
      </c>
      <c r="E28" s="43">
        <f>IF(ISBLANK('Starší-žáci'!F28),"",'Starší-žáci'!F28)</f>
      </c>
      <c r="F28" s="44"/>
      <c r="G28" s="44"/>
      <c r="H28" s="44">
        <f t="shared" si="0"/>
      </c>
      <c r="I28" s="57"/>
      <c r="J28" s="24"/>
      <c r="K28" s="25"/>
      <c r="L28" s="25"/>
      <c r="M28" s="52">
        <f t="shared" si="1"/>
      </c>
      <c r="N28" s="31"/>
      <c r="O28" s="57"/>
      <c r="P28" s="25"/>
      <c r="Q28" s="62">
        <v>22</v>
      </c>
    </row>
    <row r="29" spans="1:17" ht="15">
      <c r="A29" s="11"/>
      <c r="B29" s="62">
        <v>23</v>
      </c>
      <c r="C29" s="43">
        <f>IF(ISBLANK('Starší-žáci'!C29),"",'Starší-žáci'!C29)</f>
      </c>
      <c r="D29" s="43">
        <f>IF(ISBLANK('Starší-žáci'!D29),"",'Starší-žáci'!D29)</f>
      </c>
      <c r="E29" s="43">
        <f>IF(ISBLANK('Starší-žáci'!F29),"",'Starší-žáci'!F29)</f>
      </c>
      <c r="F29" s="44"/>
      <c r="G29" s="44"/>
      <c r="H29" s="44">
        <f t="shared" si="0"/>
      </c>
      <c r="I29" s="57"/>
      <c r="J29" s="24"/>
      <c r="K29" s="25"/>
      <c r="L29" s="25"/>
      <c r="M29" s="52">
        <f t="shared" si="1"/>
      </c>
      <c r="N29" s="31"/>
      <c r="O29" s="57"/>
      <c r="P29" s="25"/>
      <c r="Q29" s="62">
        <v>23</v>
      </c>
    </row>
    <row r="30" spans="1:17" ht="15">
      <c r="A30" s="11"/>
      <c r="B30" s="62">
        <v>24</v>
      </c>
      <c r="C30" s="43">
        <f>IF(ISBLANK('Starší-žáci'!C30),"",'Starší-žáci'!C30)</f>
      </c>
      <c r="D30" s="43">
        <f>IF(ISBLANK('Starší-žáci'!D30),"",'Starší-žáci'!D30)</f>
      </c>
      <c r="E30" s="43">
        <f>IF(ISBLANK('Starší-žáci'!F30),"",'Starší-žáci'!F30)</f>
      </c>
      <c r="F30" s="44"/>
      <c r="G30" s="44"/>
      <c r="H30" s="44">
        <f t="shared" si="0"/>
      </c>
      <c r="I30" s="57"/>
      <c r="J30" s="24"/>
      <c r="K30" s="25"/>
      <c r="L30" s="25"/>
      <c r="M30" s="52">
        <f t="shared" si="1"/>
      </c>
      <c r="N30" s="31"/>
      <c r="O30" s="57"/>
      <c r="P30" s="25"/>
      <c r="Q30" s="62">
        <v>24</v>
      </c>
    </row>
    <row r="31" spans="1:17" ht="15">
      <c r="A31" s="11"/>
      <c r="B31" s="62">
        <v>25</v>
      </c>
      <c r="C31" s="43">
        <f>IF(ISBLANK('Starší-žáci'!C31),"",'Starší-žáci'!C31)</f>
      </c>
      <c r="D31" s="43">
        <f>IF(ISBLANK('Starší-žáci'!D31),"",'Starší-žáci'!D31)</f>
      </c>
      <c r="E31" s="43">
        <f>IF(ISBLANK('Starší-žáci'!F31),"",'Starší-žáci'!F31)</f>
      </c>
      <c r="F31" s="44"/>
      <c r="G31" s="44"/>
      <c r="H31" s="44">
        <f t="shared" si="0"/>
      </c>
      <c r="I31" s="57"/>
      <c r="J31" s="24"/>
      <c r="K31" s="25"/>
      <c r="L31" s="25"/>
      <c r="M31" s="52">
        <f t="shared" si="1"/>
      </c>
      <c r="N31" s="31"/>
      <c r="O31" s="57"/>
      <c r="P31" s="25"/>
      <c r="Q31" s="62">
        <v>25</v>
      </c>
    </row>
    <row r="32" spans="1:17" ht="15">
      <c r="A32" s="11"/>
      <c r="B32" s="62">
        <v>26</v>
      </c>
      <c r="C32" s="43">
        <f>IF(ISBLANK('Starší-žáci'!C32),"",'Starší-žáci'!C32)</f>
      </c>
      <c r="D32" s="43">
        <f>IF(ISBLANK('Starší-žáci'!D32),"",'Starší-žáci'!D32)</f>
      </c>
      <c r="E32" s="43">
        <f>IF(ISBLANK('Starší-žáci'!F32),"",'Starší-žáci'!F32)</f>
      </c>
      <c r="F32" s="44"/>
      <c r="G32" s="44"/>
      <c r="H32" s="44">
        <f t="shared" si="0"/>
      </c>
      <c r="I32" s="57"/>
      <c r="J32" s="24"/>
      <c r="K32" s="25"/>
      <c r="L32" s="25"/>
      <c r="M32" s="52">
        <f t="shared" si="1"/>
      </c>
      <c r="N32" s="31"/>
      <c r="O32" s="57"/>
      <c r="P32" s="25"/>
      <c r="Q32" s="62">
        <v>26</v>
      </c>
    </row>
    <row r="33" spans="1:17" ht="15">
      <c r="A33" s="11"/>
      <c r="B33" s="62">
        <v>27</v>
      </c>
      <c r="C33" s="43">
        <f>IF(ISBLANK('Starší-žáci'!C33),"",'Starší-žáci'!C33)</f>
      </c>
      <c r="D33" s="43">
        <f>IF(ISBLANK('Starší-žáci'!D33),"",'Starší-žáci'!D33)</f>
      </c>
      <c r="E33" s="43">
        <f>IF(ISBLANK('Starší-žáci'!F33),"",'Starší-žáci'!F33)</f>
      </c>
      <c r="F33" s="44"/>
      <c r="G33" s="44"/>
      <c r="H33" s="44">
        <f t="shared" si="0"/>
      </c>
      <c r="I33" s="57"/>
      <c r="J33" s="24"/>
      <c r="K33" s="25"/>
      <c r="L33" s="25"/>
      <c r="M33" s="52">
        <f t="shared" si="1"/>
      </c>
      <c r="N33" s="31"/>
      <c r="O33" s="57"/>
      <c r="P33" s="25"/>
      <c r="Q33" s="62">
        <v>27</v>
      </c>
    </row>
    <row r="34" spans="1:17" ht="15">
      <c r="A34" s="11"/>
      <c r="B34" s="62">
        <v>28</v>
      </c>
      <c r="C34" s="43">
        <f>IF(ISBLANK('Starší-žáci'!C34),"",'Starší-žáci'!C34)</f>
      </c>
      <c r="D34" s="43">
        <f>IF(ISBLANK('Starší-žáci'!D34),"",'Starší-žáci'!D34)</f>
      </c>
      <c r="E34" s="43">
        <f>IF(ISBLANK('Starší-žáci'!F34),"",'Starší-žáci'!F34)</f>
      </c>
      <c r="F34" s="44"/>
      <c r="G34" s="44"/>
      <c r="H34" s="44">
        <f t="shared" si="0"/>
      </c>
      <c r="I34" s="57"/>
      <c r="J34" s="24"/>
      <c r="K34" s="25"/>
      <c r="L34" s="25"/>
      <c r="M34" s="52">
        <f t="shared" si="1"/>
      </c>
      <c r="N34" s="31"/>
      <c r="O34" s="57"/>
      <c r="P34" s="25"/>
      <c r="Q34" s="62">
        <v>28</v>
      </c>
    </row>
    <row r="35" spans="1:17" ht="15">
      <c r="A35" s="11"/>
      <c r="B35" s="62">
        <v>29</v>
      </c>
      <c r="C35" s="43">
        <f>IF(ISBLANK('Starší-žáci'!C35),"",'Starší-žáci'!C35)</f>
      </c>
      <c r="D35" s="43">
        <f>IF(ISBLANK('Starší-žáci'!D35),"",'Starší-žáci'!D35)</f>
      </c>
      <c r="E35" s="43">
        <f>IF(ISBLANK('Starší-žáci'!F35),"",'Starší-žáci'!F35)</f>
      </c>
      <c r="F35" s="44"/>
      <c r="G35" s="44"/>
      <c r="H35" s="44">
        <f t="shared" si="0"/>
      </c>
      <c r="I35" s="57"/>
      <c r="J35" s="24"/>
      <c r="K35" s="25"/>
      <c r="L35" s="25"/>
      <c r="M35" s="52">
        <f t="shared" si="1"/>
      </c>
      <c r="N35" s="31"/>
      <c r="O35" s="57"/>
      <c r="P35" s="25"/>
      <c r="Q35" s="62">
        <v>29</v>
      </c>
    </row>
    <row r="36" spans="1:17" ht="15">
      <c r="A36" s="11"/>
      <c r="B36" s="62">
        <v>30</v>
      </c>
      <c r="C36" s="43">
        <f>IF(ISBLANK('Starší-žáci'!C36),"",'Starší-žáci'!C36)</f>
      </c>
      <c r="D36" s="43">
        <f>IF(ISBLANK('Starší-žáci'!D36),"",'Starší-žáci'!D36)</f>
      </c>
      <c r="E36" s="43">
        <f>IF(ISBLANK('Starší-žáci'!F36),"",'Starší-žáci'!F36)</f>
      </c>
      <c r="F36" s="44"/>
      <c r="G36" s="44"/>
      <c r="H36" s="44">
        <f t="shared" si="0"/>
      </c>
      <c r="I36" s="57"/>
      <c r="J36" s="24"/>
      <c r="K36" s="25"/>
      <c r="L36" s="25"/>
      <c r="M36" s="52">
        <f t="shared" si="1"/>
      </c>
      <c r="N36" s="31"/>
      <c r="O36" s="57"/>
      <c r="P36" s="25"/>
      <c r="Q36" s="62">
        <v>30</v>
      </c>
    </row>
    <row r="37" spans="1:17" ht="15">
      <c r="A37" s="11"/>
      <c r="B37" s="62">
        <v>31</v>
      </c>
      <c r="C37" s="43">
        <f>IF(ISBLANK('Starší-žáci'!C37),"",'Starší-žáci'!C37)</f>
      </c>
      <c r="D37" s="43">
        <f>IF(ISBLANK('Starší-žáci'!D37),"",'Starší-žáci'!D37)</f>
      </c>
      <c r="E37" s="43">
        <f>IF(ISBLANK('Starší-žáci'!F37),"",'Starší-žáci'!F37)</f>
      </c>
      <c r="F37" s="44"/>
      <c r="G37" s="44"/>
      <c r="H37" s="44">
        <f t="shared" si="0"/>
      </c>
      <c r="I37" s="57"/>
      <c r="J37" s="24"/>
      <c r="K37" s="25"/>
      <c r="L37" s="25"/>
      <c r="M37" s="52">
        <f t="shared" si="1"/>
      </c>
      <c r="N37" s="31"/>
      <c r="O37" s="57"/>
      <c r="P37" s="25"/>
      <c r="Q37" s="62">
        <v>31</v>
      </c>
    </row>
    <row r="38" spans="1:17" ht="15">
      <c r="A38" s="11"/>
      <c r="B38" s="62">
        <v>32</v>
      </c>
      <c r="C38" s="43">
        <f>IF(ISBLANK('Starší-žáci'!C38),"",'Starší-žáci'!C38)</f>
      </c>
      <c r="D38" s="43">
        <f>IF(ISBLANK('Starší-žáci'!D38),"",'Starší-žáci'!D38)</f>
      </c>
      <c r="E38" s="43">
        <f>IF(ISBLANK('Starší-žáci'!F38),"",'Starší-žáci'!F38)</f>
      </c>
      <c r="F38" s="44"/>
      <c r="G38" s="44"/>
      <c r="H38" s="44">
        <f t="shared" si="0"/>
      </c>
      <c r="I38" s="57"/>
      <c r="J38" s="24"/>
      <c r="K38" s="25"/>
      <c r="L38" s="25"/>
      <c r="M38" s="52">
        <f t="shared" si="1"/>
      </c>
      <c r="N38" s="31"/>
      <c r="O38" s="57"/>
      <c r="P38" s="25"/>
      <c r="Q38" s="62">
        <v>32</v>
      </c>
    </row>
    <row r="39" spans="1:17" ht="15">
      <c r="A39" s="11"/>
      <c r="B39" s="62">
        <v>33</v>
      </c>
      <c r="C39" s="43">
        <f>IF(ISBLANK('Starší-žáci'!C39),"",'Starší-žáci'!C39)</f>
      </c>
      <c r="D39" s="43">
        <f>IF(ISBLANK('Starší-žáci'!D39),"",'Starší-žáci'!D39)</f>
      </c>
      <c r="E39" s="43">
        <f>IF(ISBLANK('Starší-žáci'!F39),"",'Starší-žáci'!F39)</f>
      </c>
      <c r="F39" s="44"/>
      <c r="G39" s="44"/>
      <c r="H39" s="44">
        <f t="shared" si="0"/>
      </c>
      <c r="I39" s="57"/>
      <c r="J39" s="24"/>
      <c r="K39" s="25"/>
      <c r="L39" s="25"/>
      <c r="M39" s="52">
        <f t="shared" si="1"/>
      </c>
      <c r="N39" s="31"/>
      <c r="O39" s="57"/>
      <c r="P39" s="25"/>
      <c r="Q39" s="62">
        <v>33</v>
      </c>
    </row>
    <row r="40" spans="1:17" ht="15">
      <c r="A40" s="11"/>
      <c r="B40" s="62">
        <v>34</v>
      </c>
      <c r="C40" s="43">
        <f>IF(ISBLANK('Starší-žáci'!C40),"",'Starší-žáci'!C40)</f>
      </c>
      <c r="D40" s="43">
        <f>IF(ISBLANK('Starší-žáci'!D40),"",'Starší-žáci'!D40)</f>
      </c>
      <c r="E40" s="43">
        <f>IF(ISBLANK('Starší-žáci'!F40),"",'Starší-žáci'!F40)</f>
      </c>
      <c r="F40" s="44"/>
      <c r="G40" s="44"/>
      <c r="H40" s="44">
        <f t="shared" si="0"/>
      </c>
      <c r="I40" s="57"/>
      <c r="J40" s="24"/>
      <c r="K40" s="25"/>
      <c r="L40" s="25"/>
      <c r="M40" s="52">
        <f t="shared" si="1"/>
      </c>
      <c r="N40" s="31"/>
      <c r="O40" s="57"/>
      <c r="P40" s="25"/>
      <c r="Q40" s="62">
        <v>34</v>
      </c>
    </row>
    <row r="41" spans="1:17" ht="15">
      <c r="A41" s="11"/>
      <c r="B41" s="62">
        <v>35</v>
      </c>
      <c r="C41" s="43">
        <f>IF(ISBLANK('Starší-žáci'!C41),"",'Starší-žáci'!C41)</f>
      </c>
      <c r="D41" s="43">
        <f>IF(ISBLANK('Starší-žáci'!D41),"",'Starší-žáci'!D41)</f>
      </c>
      <c r="E41" s="43">
        <f>IF(ISBLANK('Starší-žáci'!F41),"",'Starší-žáci'!F41)</f>
      </c>
      <c r="F41" s="44"/>
      <c r="G41" s="44"/>
      <c r="H41" s="44">
        <f t="shared" si="0"/>
      </c>
      <c r="I41" s="57"/>
      <c r="J41" s="24"/>
      <c r="K41" s="25"/>
      <c r="L41" s="25"/>
      <c r="M41" s="52">
        <f t="shared" si="1"/>
      </c>
      <c r="N41" s="31"/>
      <c r="O41" s="57"/>
      <c r="P41" s="25"/>
      <c r="Q41" s="62">
        <v>35</v>
      </c>
    </row>
    <row r="42" spans="1:17" ht="15">
      <c r="A42" s="11"/>
      <c r="B42" s="62">
        <v>36</v>
      </c>
      <c r="C42" s="43">
        <f>IF(ISBLANK('Starší-žáci'!C42),"",'Starší-žáci'!C42)</f>
      </c>
      <c r="D42" s="43">
        <f>IF(ISBLANK('Starší-žáci'!D42),"",'Starší-žáci'!D42)</f>
      </c>
      <c r="E42" s="43">
        <f>IF(ISBLANK('Starší-žáci'!F42),"",'Starší-žáci'!F42)</f>
      </c>
      <c r="F42" s="44"/>
      <c r="G42" s="44"/>
      <c r="H42" s="44">
        <f t="shared" si="0"/>
      </c>
      <c r="I42" s="57"/>
      <c r="J42" s="24"/>
      <c r="K42" s="25"/>
      <c r="L42" s="25"/>
      <c r="M42" s="52">
        <f t="shared" si="1"/>
      </c>
      <c r="N42" s="31"/>
      <c r="O42" s="57"/>
      <c r="P42" s="25"/>
      <c r="Q42" s="62">
        <v>36</v>
      </c>
    </row>
    <row r="43" spans="1:17" ht="15">
      <c r="A43" s="11"/>
      <c r="B43" s="62">
        <v>37</v>
      </c>
      <c r="C43" s="43">
        <f>IF(ISBLANK('Starší-žáci'!C43),"",'Starší-žáci'!C43)</f>
      </c>
      <c r="D43" s="43">
        <f>IF(ISBLANK('Starší-žáci'!D43),"",'Starší-žáci'!D43)</f>
      </c>
      <c r="E43" s="43">
        <f>IF(ISBLANK('Starší-žáci'!F43),"",'Starší-žáci'!F43)</f>
      </c>
      <c r="F43" s="44"/>
      <c r="G43" s="44"/>
      <c r="H43" s="44">
        <f t="shared" si="0"/>
      </c>
      <c r="I43" s="57"/>
      <c r="J43" s="24"/>
      <c r="K43" s="25"/>
      <c r="L43" s="25"/>
      <c r="M43" s="52">
        <f t="shared" si="1"/>
      </c>
      <c r="N43" s="31"/>
      <c r="O43" s="57"/>
      <c r="P43" s="25"/>
      <c r="Q43" s="62">
        <v>37</v>
      </c>
    </row>
    <row r="44" spans="1:17" ht="15">
      <c r="A44" s="11"/>
      <c r="B44" s="62">
        <v>38</v>
      </c>
      <c r="C44" s="43">
        <f>IF(ISBLANK('Starší-žáci'!C44),"",'Starší-žáci'!C44)</f>
      </c>
      <c r="D44" s="43">
        <f>IF(ISBLANK('Starší-žáci'!D44),"",'Starší-žáci'!D44)</f>
      </c>
      <c r="E44" s="43">
        <f>IF(ISBLANK('Starší-žáci'!F44),"",'Starší-žáci'!F44)</f>
      </c>
      <c r="F44" s="44"/>
      <c r="G44" s="44"/>
      <c r="H44" s="44">
        <f t="shared" si="0"/>
      </c>
      <c r="I44" s="57"/>
      <c r="J44" s="24"/>
      <c r="K44" s="25"/>
      <c r="L44" s="25"/>
      <c r="M44" s="52">
        <f t="shared" si="1"/>
      </c>
      <c r="N44" s="31"/>
      <c r="O44" s="57"/>
      <c r="P44" s="25"/>
      <c r="Q44" s="62">
        <v>38</v>
      </c>
    </row>
    <row r="45" spans="1:17" ht="15">
      <c r="A45" s="11"/>
      <c r="B45" s="62">
        <v>39</v>
      </c>
      <c r="C45" s="43">
        <f>IF(ISBLANK('Starší-žáci'!C45),"",'Starší-žáci'!C45)</f>
      </c>
      <c r="D45" s="43">
        <f>IF(ISBLANK('Starší-žáci'!D45),"",'Starší-žáci'!D45)</f>
      </c>
      <c r="E45" s="43">
        <f>IF(ISBLANK('Starší-žáci'!F45),"",'Starší-žáci'!F45)</f>
      </c>
      <c r="F45" s="44"/>
      <c r="G45" s="44"/>
      <c r="H45" s="44">
        <f t="shared" si="0"/>
      </c>
      <c r="I45" s="57"/>
      <c r="J45" s="24"/>
      <c r="K45" s="25"/>
      <c r="L45" s="25"/>
      <c r="M45" s="52">
        <f t="shared" si="1"/>
      </c>
      <c r="N45" s="31"/>
      <c r="O45" s="57"/>
      <c r="P45" s="25"/>
      <c r="Q45" s="62">
        <v>39</v>
      </c>
    </row>
    <row r="46" spans="1:17" ht="15">
      <c r="A46" s="11"/>
      <c r="B46" s="62">
        <v>40</v>
      </c>
      <c r="C46" s="43">
        <f>IF(ISBLANK('Starší-žáci'!C46),"",'Starší-žáci'!C46)</f>
      </c>
      <c r="D46" s="43">
        <f>IF(ISBLANK('Starší-žáci'!D46),"",'Starší-žáci'!D46)</f>
      </c>
      <c r="E46" s="43">
        <f>IF(ISBLANK('Starší-žáci'!F46),"",'Starší-žáci'!F46)</f>
      </c>
      <c r="F46" s="44"/>
      <c r="G46" s="44"/>
      <c r="H46" s="44">
        <f t="shared" si="0"/>
      </c>
      <c r="I46" s="57"/>
      <c r="J46" s="24"/>
      <c r="K46" s="25"/>
      <c r="L46" s="25"/>
      <c r="M46" s="52">
        <f t="shared" si="1"/>
      </c>
      <c r="N46" s="31"/>
      <c r="O46" s="57"/>
      <c r="P46" s="25"/>
      <c r="Q46" s="62">
        <v>40</v>
      </c>
    </row>
    <row r="47" spans="1:17" ht="15">
      <c r="A47" s="11"/>
      <c r="B47" s="62">
        <v>41</v>
      </c>
      <c r="C47" s="43">
        <f>IF(ISBLANK('Starší-žáci'!C47),"",'Starší-žáci'!C47)</f>
      </c>
      <c r="D47" s="43">
        <f>IF(ISBLANK('Starší-žáci'!D47),"",'Starší-žáci'!D47)</f>
      </c>
      <c r="E47" s="43">
        <f>IF(ISBLANK('Starší-žáci'!F47),"",'Starší-žáci'!F47)</f>
      </c>
      <c r="F47" s="44"/>
      <c r="G47" s="44"/>
      <c r="H47" s="44">
        <f t="shared" si="0"/>
      </c>
      <c r="I47" s="57"/>
      <c r="J47" s="24"/>
      <c r="K47" s="25"/>
      <c r="L47" s="25"/>
      <c r="M47" s="52">
        <f t="shared" si="1"/>
      </c>
      <c r="N47" s="31"/>
      <c r="O47" s="57"/>
      <c r="P47" s="25"/>
      <c r="Q47" s="62">
        <v>41</v>
      </c>
    </row>
    <row r="48" spans="1:17" ht="15">
      <c r="A48" s="11"/>
      <c r="B48" s="62">
        <v>42</v>
      </c>
      <c r="C48" s="43">
        <f>IF(ISBLANK('Starší-žáci'!C48),"",'Starší-žáci'!C48)</f>
      </c>
      <c r="D48" s="43">
        <f>IF(ISBLANK('Starší-žáci'!D48),"",'Starší-žáci'!D48)</f>
      </c>
      <c r="E48" s="43">
        <f>IF(ISBLANK('Starší-žáci'!F48),"",'Starší-žáci'!F48)</f>
      </c>
      <c r="F48" s="44"/>
      <c r="G48" s="44"/>
      <c r="H48" s="44">
        <f t="shared" si="0"/>
      </c>
      <c r="I48" s="57"/>
      <c r="J48" s="24"/>
      <c r="K48" s="25"/>
      <c r="L48" s="25"/>
      <c r="M48" s="52">
        <f t="shared" si="1"/>
      </c>
      <c r="N48" s="31"/>
      <c r="O48" s="57"/>
      <c r="P48" s="25"/>
      <c r="Q48" s="62">
        <v>42</v>
      </c>
    </row>
    <row r="49" spans="1:17" ht="15">
      <c r="A49" s="11"/>
      <c r="B49" s="62">
        <v>43</v>
      </c>
      <c r="C49" s="43">
        <f>IF(ISBLANK('Starší-žáci'!C49),"",'Starší-žáci'!C49)</f>
      </c>
      <c r="D49" s="43">
        <f>IF(ISBLANK('Starší-žáci'!D49),"",'Starší-žáci'!D49)</f>
      </c>
      <c r="E49" s="43">
        <f>IF(ISBLANK('Starší-žáci'!F49),"",'Starší-žáci'!F49)</f>
      </c>
      <c r="F49" s="44"/>
      <c r="G49" s="44"/>
      <c r="H49" s="44">
        <f t="shared" si="0"/>
      </c>
      <c r="I49" s="57"/>
      <c r="J49" s="24"/>
      <c r="K49" s="25"/>
      <c r="L49" s="25"/>
      <c r="M49" s="52">
        <f t="shared" si="1"/>
      </c>
      <c r="N49" s="31"/>
      <c r="O49" s="57"/>
      <c r="P49" s="25"/>
      <c r="Q49" s="62">
        <v>43</v>
      </c>
    </row>
    <row r="50" spans="1:17" ht="15">
      <c r="A50" s="11"/>
      <c r="B50" s="62">
        <v>44</v>
      </c>
      <c r="C50" s="43">
        <f>IF(ISBLANK('Starší-žáci'!C50),"",'Starší-žáci'!C50)</f>
      </c>
      <c r="D50" s="43">
        <f>IF(ISBLANK('Starší-žáci'!D50),"",'Starší-žáci'!D50)</f>
      </c>
      <c r="E50" s="43">
        <f>IF(ISBLANK('Starší-žáci'!F50),"",'Starší-žáci'!F50)</f>
      </c>
      <c r="F50" s="44"/>
      <c r="G50" s="44"/>
      <c r="H50" s="44">
        <f t="shared" si="0"/>
      </c>
      <c r="I50" s="57"/>
      <c r="J50" s="24"/>
      <c r="K50" s="25"/>
      <c r="L50" s="25"/>
      <c r="M50" s="52">
        <f t="shared" si="1"/>
      </c>
      <c r="N50" s="31"/>
      <c r="O50" s="57"/>
      <c r="P50" s="25"/>
      <c r="Q50" s="62">
        <v>44</v>
      </c>
    </row>
    <row r="51" spans="1:17" ht="15">
      <c r="A51" s="11"/>
      <c r="B51" s="62">
        <v>45</v>
      </c>
      <c r="C51" s="43">
        <f>IF(ISBLANK('Starší-žáci'!C51),"",'Starší-žáci'!C51)</f>
      </c>
      <c r="D51" s="43">
        <f>IF(ISBLANK('Starší-žáci'!D51),"",'Starší-žáci'!D51)</f>
      </c>
      <c r="E51" s="43">
        <f>IF(ISBLANK('Starší-žáci'!F51),"",'Starší-žáci'!F51)</f>
      </c>
      <c r="F51" s="44"/>
      <c r="G51" s="44"/>
      <c r="H51" s="44">
        <f t="shared" si="0"/>
      </c>
      <c r="I51" s="57"/>
      <c r="J51" s="24"/>
      <c r="K51" s="25"/>
      <c r="L51" s="25"/>
      <c r="M51" s="52">
        <f t="shared" si="1"/>
      </c>
      <c r="N51" s="31"/>
      <c r="O51" s="57"/>
      <c r="P51" s="25"/>
      <c r="Q51" s="62">
        <v>45</v>
      </c>
    </row>
    <row r="52" spans="1:17" ht="15">
      <c r="A52" s="11"/>
      <c r="B52" s="62">
        <v>46</v>
      </c>
      <c r="C52" s="43">
        <f>IF(ISBLANK('Starší-žáci'!C52),"",'Starší-žáci'!C52)</f>
      </c>
      <c r="D52" s="43">
        <f>IF(ISBLANK('Starší-žáci'!D52),"",'Starší-žáci'!D52)</f>
      </c>
      <c r="E52" s="43">
        <f>IF(ISBLANK('Starší-žáci'!F52),"",'Starší-žáci'!F52)</f>
      </c>
      <c r="F52" s="44"/>
      <c r="G52" s="44"/>
      <c r="H52" s="44">
        <f t="shared" si="0"/>
      </c>
      <c r="I52" s="57"/>
      <c r="J52" s="24"/>
      <c r="K52" s="25"/>
      <c r="L52" s="25"/>
      <c r="M52" s="52">
        <f t="shared" si="1"/>
      </c>
      <c r="N52" s="31"/>
      <c r="O52" s="57"/>
      <c r="P52" s="25"/>
      <c r="Q52" s="62">
        <v>46</v>
      </c>
    </row>
    <row r="53" spans="1:17" ht="15">
      <c r="A53" s="11"/>
      <c r="B53" s="62">
        <v>47</v>
      </c>
      <c r="C53" s="43">
        <f>IF(ISBLANK('Starší-žáci'!C53),"",'Starší-žáci'!C53)</f>
      </c>
      <c r="D53" s="43">
        <f>IF(ISBLANK('Starší-žáci'!D53),"",'Starší-žáci'!D53)</f>
      </c>
      <c r="E53" s="43">
        <f>IF(ISBLANK('Starší-žáci'!F53),"",'Starší-žáci'!F53)</f>
      </c>
      <c r="F53" s="44"/>
      <c r="G53" s="44"/>
      <c r="H53" s="44">
        <f t="shared" si="0"/>
      </c>
      <c r="I53" s="57"/>
      <c r="J53" s="24"/>
      <c r="K53" s="25"/>
      <c r="L53" s="25"/>
      <c r="M53" s="52">
        <f t="shared" si="1"/>
      </c>
      <c r="N53" s="31"/>
      <c r="O53" s="57"/>
      <c r="P53" s="25"/>
      <c r="Q53" s="62">
        <v>47</v>
      </c>
    </row>
    <row r="54" spans="1:17" ht="15">
      <c r="A54" s="11"/>
      <c r="B54" s="62">
        <v>48</v>
      </c>
      <c r="C54" s="43">
        <f>IF(ISBLANK('Starší-žáci'!C54),"",'Starší-žáci'!C54)</f>
      </c>
      <c r="D54" s="43">
        <f>IF(ISBLANK('Starší-žáci'!D54),"",'Starší-žáci'!D54)</f>
      </c>
      <c r="E54" s="43">
        <f>IF(ISBLANK('Starší-žáci'!F54),"",'Starší-žáci'!F54)</f>
      </c>
      <c r="F54" s="44"/>
      <c r="G54" s="44"/>
      <c r="H54" s="44">
        <f t="shared" si="0"/>
      </c>
      <c r="I54" s="57"/>
      <c r="J54" s="24"/>
      <c r="K54" s="25"/>
      <c r="L54" s="25"/>
      <c r="M54" s="52">
        <f t="shared" si="1"/>
      </c>
      <c r="N54" s="31"/>
      <c r="O54" s="57"/>
      <c r="P54" s="25"/>
      <c r="Q54" s="62">
        <v>48</v>
      </c>
    </row>
    <row r="55" spans="1:17" ht="15">
      <c r="A55" s="11"/>
      <c r="B55" s="62">
        <v>49</v>
      </c>
      <c r="C55" s="43">
        <f>IF(ISBLANK('Starší-žáci'!C55),"",'Starší-žáci'!C55)</f>
      </c>
      <c r="D55" s="43">
        <f>IF(ISBLANK('Starší-žáci'!D55),"",'Starší-žáci'!D55)</f>
      </c>
      <c r="E55" s="43">
        <f>IF(ISBLANK('Starší-žáci'!F55),"",'Starší-žáci'!F55)</f>
      </c>
      <c r="F55" s="44"/>
      <c r="G55" s="44"/>
      <c r="H55" s="44">
        <f t="shared" si="0"/>
      </c>
      <c r="I55" s="57"/>
      <c r="J55" s="24"/>
      <c r="K55" s="25"/>
      <c r="L55" s="25"/>
      <c r="M55" s="52">
        <f t="shared" si="1"/>
      </c>
      <c r="N55" s="31"/>
      <c r="O55" s="57"/>
      <c r="P55" s="25"/>
      <c r="Q55" s="62">
        <v>49</v>
      </c>
    </row>
    <row r="56" spans="1:17" ht="15">
      <c r="A56" s="11"/>
      <c r="B56" s="62">
        <v>50</v>
      </c>
      <c r="C56" s="43">
        <f>IF(ISBLANK('Starší-žáci'!C56),"",'Starší-žáci'!C56)</f>
      </c>
      <c r="D56" s="43">
        <f>IF(ISBLANK('Starší-žáci'!D56),"",'Starší-žáci'!D56)</f>
      </c>
      <c r="E56" s="43">
        <f>IF(ISBLANK('Starší-žáci'!F56),"",'Starší-žáci'!F56)</f>
      </c>
      <c r="F56" s="44"/>
      <c r="G56" s="44"/>
      <c r="H56" s="44">
        <f t="shared" si="0"/>
      </c>
      <c r="I56" s="57"/>
      <c r="J56" s="24"/>
      <c r="K56" s="25"/>
      <c r="L56" s="25"/>
      <c r="M56" s="52">
        <f t="shared" si="1"/>
      </c>
      <c r="N56" s="31"/>
      <c r="O56" s="57"/>
      <c r="P56" s="25"/>
      <c r="Q56" s="62">
        <v>50</v>
      </c>
    </row>
    <row r="57" spans="1:17" ht="15">
      <c r="A57" s="11"/>
      <c r="B57" s="62">
        <v>51</v>
      </c>
      <c r="C57" s="43">
        <f>IF(ISBLANK('Starší-žáci'!C57),"",'Starší-žáci'!C57)</f>
      </c>
      <c r="D57" s="43">
        <f>IF(ISBLANK('Starší-žáci'!D57),"",'Starší-žáci'!D57)</f>
      </c>
      <c r="E57" s="43">
        <f>IF(ISBLANK('Starší-žáci'!F57),"",'Starší-žáci'!F57)</f>
      </c>
      <c r="F57" s="44"/>
      <c r="G57" s="44"/>
      <c r="H57" s="44">
        <f t="shared" si="0"/>
      </c>
      <c r="I57" s="57"/>
      <c r="J57" s="24"/>
      <c r="K57" s="25"/>
      <c r="L57" s="25"/>
      <c r="M57" s="52">
        <f t="shared" si="1"/>
      </c>
      <c r="N57" s="31"/>
      <c r="O57" s="57"/>
      <c r="P57" s="25"/>
      <c r="Q57" s="62">
        <v>51</v>
      </c>
    </row>
    <row r="58" spans="1:17" ht="15">
      <c r="A58" s="11"/>
      <c r="B58" s="62">
        <v>52</v>
      </c>
      <c r="C58" s="43">
        <f>IF(ISBLANK('Starší-žáci'!C58),"",'Starší-žáci'!C58)</f>
      </c>
      <c r="D58" s="43">
        <f>IF(ISBLANK('Starší-žáci'!D58),"",'Starší-žáci'!D58)</f>
      </c>
      <c r="E58" s="43">
        <f>IF(ISBLANK('Starší-žáci'!F58),"",'Starší-žáci'!F58)</f>
      </c>
      <c r="F58" s="44"/>
      <c r="G58" s="44"/>
      <c r="H58" s="44">
        <f t="shared" si="0"/>
      </c>
      <c r="I58" s="57"/>
      <c r="J58" s="24"/>
      <c r="K58" s="25"/>
      <c r="L58" s="25"/>
      <c r="M58" s="52">
        <f t="shared" si="1"/>
      </c>
      <c r="N58" s="31"/>
      <c r="O58" s="57"/>
      <c r="P58" s="25"/>
      <c r="Q58" s="62">
        <v>52</v>
      </c>
    </row>
    <row r="59" spans="1:17" ht="15">
      <c r="A59" s="11"/>
      <c r="B59" s="62">
        <v>53</v>
      </c>
      <c r="C59" s="43">
        <f>IF(ISBLANK('Starší-žáci'!C59),"",'Starší-žáci'!C59)</f>
      </c>
      <c r="D59" s="43">
        <f>IF(ISBLANK('Starší-žáci'!D59),"",'Starší-žáci'!D59)</f>
      </c>
      <c r="E59" s="43">
        <f>IF(ISBLANK('Starší-žáci'!F59),"",'Starší-žáci'!F59)</f>
      </c>
      <c r="F59" s="44"/>
      <c r="G59" s="44"/>
      <c r="H59" s="44">
        <f t="shared" si="0"/>
      </c>
      <c r="I59" s="57"/>
      <c r="J59" s="24"/>
      <c r="K59" s="25"/>
      <c r="L59" s="25"/>
      <c r="M59" s="52">
        <f t="shared" si="1"/>
      </c>
      <c r="N59" s="31"/>
      <c r="O59" s="57"/>
      <c r="P59" s="25"/>
      <c r="Q59" s="62">
        <v>53</v>
      </c>
    </row>
    <row r="60" spans="1:17" ht="15">
      <c r="A60" s="11"/>
      <c r="B60" s="62">
        <v>54</v>
      </c>
      <c r="C60" s="43">
        <f>IF(ISBLANK('Starší-žáci'!C60),"",'Starší-žáci'!C60)</f>
      </c>
      <c r="D60" s="43">
        <f>IF(ISBLANK('Starší-žáci'!D60),"",'Starší-žáci'!D60)</f>
      </c>
      <c r="E60" s="43">
        <f>IF(ISBLANK('Starší-žáci'!F60),"",'Starší-žáci'!F60)</f>
      </c>
      <c r="F60" s="44"/>
      <c r="G60" s="44"/>
      <c r="H60" s="44">
        <f t="shared" si="0"/>
      </c>
      <c r="I60" s="57"/>
      <c r="J60" s="24"/>
      <c r="K60" s="25"/>
      <c r="L60" s="25"/>
      <c r="M60" s="52">
        <f t="shared" si="1"/>
      </c>
      <c r="N60" s="31"/>
      <c r="O60" s="57"/>
      <c r="P60" s="25"/>
      <c r="Q60" s="62">
        <v>54</v>
      </c>
    </row>
    <row r="61" spans="1:17" ht="15">
      <c r="A61" s="11"/>
      <c r="B61" s="62">
        <v>55</v>
      </c>
      <c r="C61" s="43">
        <f>IF(ISBLANK('Starší-žáci'!C61),"",'Starší-žáci'!C61)</f>
      </c>
      <c r="D61" s="43">
        <f>IF(ISBLANK('Starší-žáci'!D61),"",'Starší-žáci'!D61)</f>
      </c>
      <c r="E61" s="43">
        <f>IF(ISBLANK('Starší-žáci'!F61),"",'Starší-žáci'!F61)</f>
      </c>
      <c r="F61" s="44"/>
      <c r="G61" s="44"/>
      <c r="H61" s="44">
        <f t="shared" si="0"/>
      </c>
      <c r="I61" s="57"/>
      <c r="J61" s="24"/>
      <c r="K61" s="25"/>
      <c r="L61" s="25"/>
      <c r="M61" s="52">
        <f t="shared" si="1"/>
      </c>
      <c r="N61" s="31"/>
      <c r="O61" s="57"/>
      <c r="P61" s="25"/>
      <c r="Q61" s="62">
        <v>55</v>
      </c>
    </row>
    <row r="62" spans="1:17" ht="15.75" thickBot="1">
      <c r="A62" s="11"/>
      <c r="B62" s="63">
        <v>56</v>
      </c>
      <c r="C62" s="45">
        <f>IF(ISBLANK('Starší-žáci'!C62),"",'Starší-žáci'!C62)</f>
      </c>
      <c r="D62" s="45">
        <f>IF(ISBLANK('Starší-žáci'!D62),"",'Starší-žáci'!D62)</f>
      </c>
      <c r="E62" s="45">
        <f>IF(ISBLANK('Starší-žáci'!F62),"",'Starší-žáci'!F62)</f>
      </c>
      <c r="F62" s="46"/>
      <c r="G62" s="46"/>
      <c r="H62" s="46">
        <f t="shared" si="0"/>
      </c>
      <c r="I62" s="58"/>
      <c r="J62" s="24"/>
      <c r="K62" s="25"/>
      <c r="L62" s="25"/>
      <c r="M62" s="53">
        <f t="shared" si="1"/>
      </c>
      <c r="N62" s="31"/>
      <c r="O62" s="58"/>
      <c r="P62" s="25"/>
      <c r="Q62" s="63">
        <v>56</v>
      </c>
    </row>
    <row r="63" spans="1:10" ht="13.5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</sheetData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90"/>
  <sheetViews>
    <sheetView windowProtection="1" showGridLines="0" showRowColHeaders="0" workbookViewId="0" topLeftCell="A1">
      <selection activeCell="B2" sqref="B2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24.75390625" style="0" customWidth="1"/>
    <col min="4" max="4" width="3.25390625" style="7" customWidth="1"/>
    <col min="5" max="5" width="12.75390625" style="9" customWidth="1"/>
    <col min="6" max="6" width="24.75390625" style="0" customWidth="1"/>
  </cols>
  <sheetData>
    <row r="1" spans="1:9" ht="13.5" thickBot="1">
      <c r="A1" s="10"/>
      <c r="B1" s="10"/>
      <c r="C1" s="10"/>
      <c r="D1" s="13"/>
      <c r="E1" s="14"/>
      <c r="F1" s="10"/>
      <c r="G1" s="10"/>
      <c r="H1" s="10"/>
      <c r="I1" s="10"/>
    </row>
    <row r="2" spans="1:10" ht="31.5" customHeight="1" thickTop="1">
      <c r="A2" s="11"/>
      <c r="B2" s="32"/>
      <c r="C2" s="33" t="s">
        <v>8</v>
      </c>
      <c r="D2" s="84"/>
      <c r="E2" s="85"/>
      <c r="F2" s="76"/>
      <c r="G2" s="17"/>
      <c r="H2" s="17"/>
      <c r="I2" s="17"/>
      <c r="J2" s="1"/>
    </row>
    <row r="3" spans="1:10" ht="24.75" customHeight="1">
      <c r="A3" s="11"/>
      <c r="B3" s="36"/>
      <c r="C3" s="26" t="str">
        <f>IF(ISBLANK('Dívky přípravka'!C3),"",'Dívky přípravka'!C3)</f>
        <v>Železná Ruda-Belveder</v>
      </c>
      <c r="D3" s="86"/>
      <c r="E3" s="87"/>
      <c r="F3" s="78" t="s">
        <v>14</v>
      </c>
      <c r="G3" s="18"/>
      <c r="H3" s="18"/>
      <c r="I3" s="18"/>
      <c r="J3" s="2"/>
    </row>
    <row r="4" spans="1:10" ht="16.5">
      <c r="A4" s="11"/>
      <c r="B4" s="77"/>
      <c r="C4" s="23">
        <f>IF(ISBLANK('Dívky přípravka'!C4),"",'Dívky přípravka'!C4)</f>
        <v>38381</v>
      </c>
      <c r="D4" s="6"/>
      <c r="E4" s="8"/>
      <c r="F4" s="78" t="s">
        <v>13</v>
      </c>
      <c r="G4" s="18"/>
      <c r="H4" s="18"/>
      <c r="I4" s="18"/>
      <c r="J4" s="2"/>
    </row>
    <row r="5" spans="1:10" ht="15.75" thickBot="1">
      <c r="A5" s="11"/>
      <c r="B5" s="79"/>
      <c r="C5" s="80"/>
      <c r="D5" s="81"/>
      <c r="E5" s="82"/>
      <c r="F5" s="83"/>
      <c r="G5" s="17"/>
      <c r="H5" s="17"/>
      <c r="I5" s="17"/>
      <c r="J5" s="1"/>
    </row>
    <row r="6" spans="1:10" ht="18" thickBot="1" thickTop="1">
      <c r="A6" s="11"/>
      <c r="B6" s="73" t="s">
        <v>7</v>
      </c>
      <c r="C6" s="74" t="s">
        <v>4</v>
      </c>
      <c r="D6" s="98" t="s">
        <v>9</v>
      </c>
      <c r="E6" s="98"/>
      <c r="F6" s="75" t="s">
        <v>1</v>
      </c>
      <c r="G6" s="19"/>
      <c r="H6" s="19"/>
      <c r="I6" s="19"/>
      <c r="J6" s="3"/>
    </row>
    <row r="7" spans="1:10" ht="15.75" thickTop="1">
      <c r="A7" s="11"/>
      <c r="B7" s="70">
        <v>1</v>
      </c>
      <c r="C7" s="71" t="s">
        <v>64</v>
      </c>
      <c r="D7" s="92">
        <v>97</v>
      </c>
      <c r="E7" s="89"/>
      <c r="F7" s="72" t="s">
        <v>63</v>
      </c>
      <c r="G7" s="20"/>
      <c r="H7" s="20"/>
      <c r="I7" s="20"/>
      <c r="J7" s="4"/>
    </row>
    <row r="8" spans="1:10" ht="15">
      <c r="A8" s="11"/>
      <c r="B8" s="64">
        <v>2</v>
      </c>
      <c r="C8" s="65" t="s">
        <v>65</v>
      </c>
      <c r="D8" s="93">
        <v>97</v>
      </c>
      <c r="E8" s="90"/>
      <c r="F8" s="66" t="s">
        <v>63</v>
      </c>
      <c r="G8" s="20"/>
      <c r="H8" s="20"/>
      <c r="I8" s="20"/>
      <c r="J8" s="4"/>
    </row>
    <row r="9" spans="1:10" ht="15">
      <c r="A9" s="11"/>
      <c r="B9" s="64">
        <v>3</v>
      </c>
      <c r="C9" s="65" t="s">
        <v>66</v>
      </c>
      <c r="D9" s="93">
        <v>97</v>
      </c>
      <c r="E9" s="90"/>
      <c r="F9" s="66" t="s">
        <v>63</v>
      </c>
      <c r="G9" s="20"/>
      <c r="H9" s="20"/>
      <c r="I9" s="20"/>
      <c r="J9" s="4"/>
    </row>
    <row r="10" spans="1:10" ht="15">
      <c r="A10" s="11"/>
      <c r="B10" s="64">
        <v>4</v>
      </c>
      <c r="C10" s="65" t="s">
        <v>30</v>
      </c>
      <c r="D10" s="93">
        <v>97</v>
      </c>
      <c r="E10" s="90"/>
      <c r="F10" s="66" t="s">
        <v>31</v>
      </c>
      <c r="G10" s="20"/>
      <c r="H10" s="20"/>
      <c r="I10" s="20"/>
      <c r="J10" s="4"/>
    </row>
    <row r="11" spans="1:10" ht="15">
      <c r="A11" s="11"/>
      <c r="B11" s="64">
        <v>5</v>
      </c>
      <c r="C11" s="65" t="s">
        <v>120</v>
      </c>
      <c r="D11" s="93">
        <v>97</v>
      </c>
      <c r="E11" s="90"/>
      <c r="F11" s="66" t="s">
        <v>119</v>
      </c>
      <c r="G11" s="20"/>
      <c r="H11" s="20"/>
      <c r="I11" s="20"/>
      <c r="J11" s="4"/>
    </row>
    <row r="12" spans="1:10" ht="15">
      <c r="A12" s="11"/>
      <c r="B12" s="64">
        <v>6</v>
      </c>
      <c r="C12" s="65" t="s">
        <v>136</v>
      </c>
      <c r="D12" s="93">
        <v>99</v>
      </c>
      <c r="E12" s="90"/>
      <c r="F12" s="66" t="s">
        <v>63</v>
      </c>
      <c r="G12" s="20"/>
      <c r="H12" s="20"/>
      <c r="I12" s="20"/>
      <c r="J12" s="4"/>
    </row>
    <row r="13" spans="1:10" ht="15">
      <c r="A13" s="11"/>
      <c r="B13" s="64">
        <v>7</v>
      </c>
      <c r="C13" s="65" t="s">
        <v>118</v>
      </c>
      <c r="D13" s="93">
        <v>96</v>
      </c>
      <c r="E13" s="90"/>
      <c r="F13" s="66" t="s">
        <v>119</v>
      </c>
      <c r="G13" s="20"/>
      <c r="H13" s="20"/>
      <c r="I13" s="20"/>
      <c r="J13" s="4"/>
    </row>
    <row r="14" spans="1:10" ht="15">
      <c r="A14" s="11"/>
      <c r="B14" s="64">
        <v>8</v>
      </c>
      <c r="C14" s="65" t="s">
        <v>89</v>
      </c>
      <c r="D14" s="93">
        <v>99</v>
      </c>
      <c r="E14" s="90"/>
      <c r="F14" s="66" t="s">
        <v>90</v>
      </c>
      <c r="G14" s="20"/>
      <c r="H14" s="20"/>
      <c r="I14" s="20"/>
      <c r="J14" s="4"/>
    </row>
    <row r="15" spans="1:10" ht="15">
      <c r="A15" s="11"/>
      <c r="B15" s="64">
        <v>9</v>
      </c>
      <c r="C15" s="65" t="s">
        <v>135</v>
      </c>
      <c r="D15" s="93">
        <v>96</v>
      </c>
      <c r="E15" s="90"/>
      <c r="F15" s="66" t="s">
        <v>85</v>
      </c>
      <c r="G15" s="20"/>
      <c r="H15" s="20"/>
      <c r="I15" s="20"/>
      <c r="J15" s="4"/>
    </row>
    <row r="16" spans="1:10" ht="15">
      <c r="A16" s="11"/>
      <c r="B16" s="64">
        <v>10</v>
      </c>
      <c r="C16" s="65" t="s">
        <v>94</v>
      </c>
      <c r="D16" s="93">
        <v>96</v>
      </c>
      <c r="E16" s="90"/>
      <c r="F16" s="66" t="s">
        <v>90</v>
      </c>
      <c r="G16" s="20"/>
      <c r="H16" s="20"/>
      <c r="I16" s="20"/>
      <c r="J16" s="4"/>
    </row>
    <row r="17" spans="1:10" ht="15">
      <c r="A17" s="11"/>
      <c r="B17" s="64">
        <v>11</v>
      </c>
      <c r="C17" s="65" t="s">
        <v>121</v>
      </c>
      <c r="D17" s="93">
        <v>98</v>
      </c>
      <c r="E17" s="90"/>
      <c r="F17" s="66" t="s">
        <v>119</v>
      </c>
      <c r="G17" s="20"/>
      <c r="H17" s="20"/>
      <c r="I17" s="20"/>
      <c r="J17" s="4"/>
    </row>
    <row r="18" spans="1:10" ht="15">
      <c r="A18" s="11"/>
      <c r="B18" s="64"/>
      <c r="C18" s="65"/>
      <c r="D18" s="93"/>
      <c r="E18" s="90"/>
      <c r="F18" s="66"/>
      <c r="G18" s="20"/>
      <c r="H18" s="20"/>
      <c r="I18" s="20"/>
      <c r="J18" s="4"/>
    </row>
    <row r="19" spans="1:10" ht="15">
      <c r="A19" s="11"/>
      <c r="B19" s="64"/>
      <c r="C19" s="65"/>
      <c r="D19" s="93"/>
      <c r="E19" s="90"/>
      <c r="F19" s="66"/>
      <c r="G19" s="20"/>
      <c r="H19" s="20"/>
      <c r="I19" s="20"/>
      <c r="J19" s="4"/>
    </row>
    <row r="20" spans="1:10" ht="15">
      <c r="A20" s="11"/>
      <c r="B20" s="64">
        <v>14</v>
      </c>
      <c r="C20" s="65" t="s">
        <v>48</v>
      </c>
      <c r="D20" s="93">
        <v>98</v>
      </c>
      <c r="E20" s="90"/>
      <c r="F20" s="66" t="s">
        <v>49</v>
      </c>
      <c r="G20" s="20"/>
      <c r="H20" s="20"/>
      <c r="I20" s="20"/>
      <c r="J20" s="4"/>
    </row>
    <row r="21" spans="1:10" ht="15">
      <c r="A21" s="11"/>
      <c r="B21" s="64">
        <v>15</v>
      </c>
      <c r="C21" s="65" t="s">
        <v>92</v>
      </c>
      <c r="D21" s="93">
        <v>97</v>
      </c>
      <c r="E21" s="90"/>
      <c r="F21" s="66" t="s">
        <v>90</v>
      </c>
      <c r="G21" s="20"/>
      <c r="H21" s="20"/>
      <c r="I21" s="20"/>
      <c r="J21" s="4"/>
    </row>
    <row r="22" spans="1:10" ht="15">
      <c r="A22" s="11"/>
      <c r="B22" s="64">
        <v>16</v>
      </c>
      <c r="C22" s="65" t="s">
        <v>93</v>
      </c>
      <c r="D22" s="93">
        <v>96</v>
      </c>
      <c r="E22" s="90"/>
      <c r="F22" s="66" t="s">
        <v>90</v>
      </c>
      <c r="G22" s="20"/>
      <c r="H22" s="20"/>
      <c r="I22" s="20"/>
      <c r="J22" s="4"/>
    </row>
    <row r="23" spans="1:10" ht="15">
      <c r="A23" s="11"/>
      <c r="B23" s="64">
        <v>17</v>
      </c>
      <c r="C23" s="65" t="s">
        <v>68</v>
      </c>
      <c r="D23" s="93">
        <v>96</v>
      </c>
      <c r="E23" s="90"/>
      <c r="F23" s="66" t="s">
        <v>63</v>
      </c>
      <c r="G23" s="20"/>
      <c r="H23" s="20"/>
      <c r="I23" s="20"/>
      <c r="J23" s="4"/>
    </row>
    <row r="24" spans="1:10" ht="15">
      <c r="A24" s="11"/>
      <c r="B24" s="64">
        <v>18</v>
      </c>
      <c r="C24" s="65" t="s">
        <v>67</v>
      </c>
      <c r="D24" s="93">
        <v>98</v>
      </c>
      <c r="E24" s="90"/>
      <c r="F24" s="66" t="s">
        <v>63</v>
      </c>
      <c r="G24" s="20"/>
      <c r="H24" s="20"/>
      <c r="I24" s="20"/>
      <c r="J24" s="4"/>
    </row>
    <row r="25" spans="1:10" ht="15">
      <c r="A25" s="11"/>
      <c r="B25" s="64">
        <v>19</v>
      </c>
      <c r="C25" s="65" t="s">
        <v>62</v>
      </c>
      <c r="D25" s="93">
        <v>98</v>
      </c>
      <c r="E25" s="90"/>
      <c r="F25" s="66" t="s">
        <v>63</v>
      </c>
      <c r="G25" s="20"/>
      <c r="H25" s="20"/>
      <c r="I25" s="20"/>
      <c r="J25" s="4"/>
    </row>
    <row r="26" spans="1:10" ht="15">
      <c r="A26" s="11"/>
      <c r="B26" s="64"/>
      <c r="C26" s="65"/>
      <c r="D26" s="93"/>
      <c r="E26" s="90"/>
      <c r="F26" s="66"/>
      <c r="G26" s="20"/>
      <c r="H26" s="20"/>
      <c r="I26" s="20"/>
      <c r="J26" s="4"/>
    </row>
    <row r="27" spans="1:10" ht="15">
      <c r="A27" s="11"/>
      <c r="B27" s="64">
        <v>21</v>
      </c>
      <c r="C27" s="65" t="s">
        <v>91</v>
      </c>
      <c r="D27" s="93">
        <v>98</v>
      </c>
      <c r="E27" s="90"/>
      <c r="F27" s="66" t="s">
        <v>90</v>
      </c>
      <c r="G27" s="20"/>
      <c r="H27" s="20"/>
      <c r="I27" s="20"/>
      <c r="J27" s="4"/>
    </row>
    <row r="28" spans="1:10" ht="15">
      <c r="A28" s="11"/>
      <c r="B28" s="64"/>
      <c r="C28" s="65"/>
      <c r="D28" s="93"/>
      <c r="E28" s="90"/>
      <c r="F28" s="66"/>
      <c r="G28" s="20"/>
      <c r="H28" s="20"/>
      <c r="I28" s="20"/>
      <c r="J28" s="4"/>
    </row>
    <row r="29" spans="1:10" ht="15">
      <c r="A29" s="11"/>
      <c r="B29" s="64"/>
      <c r="C29" s="65"/>
      <c r="D29" s="93"/>
      <c r="E29" s="90"/>
      <c r="F29" s="66"/>
      <c r="G29" s="20"/>
      <c r="H29" s="20"/>
      <c r="I29" s="20"/>
      <c r="J29" s="4"/>
    </row>
    <row r="30" spans="1:10" ht="15">
      <c r="A30" s="11"/>
      <c r="B30" s="64"/>
      <c r="C30" s="65"/>
      <c r="D30" s="93"/>
      <c r="E30" s="90"/>
      <c r="F30" s="66"/>
      <c r="G30" s="20"/>
      <c r="H30" s="20"/>
      <c r="I30" s="20"/>
      <c r="J30" s="4"/>
    </row>
    <row r="31" spans="1:10" ht="15">
      <c r="A31" s="11"/>
      <c r="B31" s="64"/>
      <c r="C31" s="65"/>
      <c r="D31" s="93"/>
      <c r="E31" s="90"/>
      <c r="F31" s="66"/>
      <c r="G31" s="20"/>
      <c r="H31" s="20"/>
      <c r="I31" s="20"/>
      <c r="J31" s="4"/>
    </row>
    <row r="32" spans="1:10" ht="15">
      <c r="A32" s="11"/>
      <c r="B32" s="64"/>
      <c r="C32" s="65"/>
      <c r="D32" s="93"/>
      <c r="E32" s="90"/>
      <c r="F32" s="66"/>
      <c r="G32" s="20"/>
      <c r="H32" s="20"/>
      <c r="I32" s="20"/>
      <c r="J32" s="4"/>
    </row>
    <row r="33" spans="1:10" ht="15">
      <c r="A33" s="11"/>
      <c r="B33" s="64"/>
      <c r="C33" s="65"/>
      <c r="D33" s="93"/>
      <c r="E33" s="90"/>
      <c r="F33" s="66"/>
      <c r="G33" s="20"/>
      <c r="H33" s="20"/>
      <c r="I33" s="20"/>
      <c r="J33" s="4"/>
    </row>
    <row r="34" spans="1:10" ht="15">
      <c r="A34" s="11"/>
      <c r="B34" s="64"/>
      <c r="C34" s="65"/>
      <c r="D34" s="93"/>
      <c r="E34" s="90"/>
      <c r="F34" s="66"/>
      <c r="G34" s="20"/>
      <c r="H34" s="20"/>
      <c r="I34" s="20"/>
      <c r="J34" s="4"/>
    </row>
    <row r="35" spans="1:10" ht="15">
      <c r="A35" s="11"/>
      <c r="B35" s="64"/>
      <c r="C35" s="65"/>
      <c r="D35" s="93"/>
      <c r="E35" s="90"/>
      <c r="F35" s="66"/>
      <c r="G35" s="20"/>
      <c r="H35" s="20"/>
      <c r="I35" s="20"/>
      <c r="J35" s="4"/>
    </row>
    <row r="36" spans="1:10" ht="15">
      <c r="A36" s="11"/>
      <c r="B36" s="64"/>
      <c r="C36" s="65"/>
      <c r="D36" s="93"/>
      <c r="E36" s="90"/>
      <c r="F36" s="66"/>
      <c r="G36" s="20"/>
      <c r="H36" s="20"/>
      <c r="I36" s="20"/>
      <c r="J36" s="4"/>
    </row>
    <row r="37" spans="1:10" ht="15">
      <c r="A37" s="11"/>
      <c r="B37" s="64"/>
      <c r="C37" s="65"/>
      <c r="D37" s="93"/>
      <c r="E37" s="90"/>
      <c r="F37" s="66"/>
      <c r="G37" s="20"/>
      <c r="H37" s="20"/>
      <c r="I37" s="20"/>
      <c r="J37" s="4"/>
    </row>
    <row r="38" spans="1:10" ht="15">
      <c r="A38" s="11"/>
      <c r="B38" s="64"/>
      <c r="C38" s="65"/>
      <c r="D38" s="93"/>
      <c r="E38" s="90"/>
      <c r="F38" s="66"/>
      <c r="G38" s="20"/>
      <c r="H38" s="20"/>
      <c r="I38" s="20"/>
      <c r="J38" s="4"/>
    </row>
    <row r="39" spans="1:10" ht="15">
      <c r="A39" s="11"/>
      <c r="B39" s="64"/>
      <c r="C39" s="65"/>
      <c r="D39" s="93"/>
      <c r="E39" s="90"/>
      <c r="F39" s="66"/>
      <c r="G39" s="20"/>
      <c r="H39" s="20"/>
      <c r="I39" s="20"/>
      <c r="J39" s="4"/>
    </row>
    <row r="40" spans="1:10" ht="15">
      <c r="A40" s="11"/>
      <c r="B40" s="64"/>
      <c r="C40" s="65"/>
      <c r="D40" s="93"/>
      <c r="E40" s="90"/>
      <c r="F40" s="66"/>
      <c r="G40" s="20"/>
      <c r="H40" s="20"/>
      <c r="I40" s="20"/>
      <c r="J40" s="4"/>
    </row>
    <row r="41" spans="1:10" ht="15">
      <c r="A41" s="11"/>
      <c r="B41" s="64"/>
      <c r="C41" s="65"/>
      <c r="D41" s="93"/>
      <c r="E41" s="90"/>
      <c r="F41" s="66"/>
      <c r="G41" s="20"/>
      <c r="H41" s="20"/>
      <c r="I41" s="20"/>
      <c r="J41" s="4"/>
    </row>
    <row r="42" spans="1:10" ht="15">
      <c r="A42" s="11"/>
      <c r="B42" s="64"/>
      <c r="C42" s="65"/>
      <c r="D42" s="93"/>
      <c r="E42" s="90"/>
      <c r="F42" s="66"/>
      <c r="G42" s="20"/>
      <c r="H42" s="20"/>
      <c r="I42" s="20"/>
      <c r="J42" s="4"/>
    </row>
    <row r="43" spans="1:10" ht="15">
      <c r="A43" s="11"/>
      <c r="B43" s="64"/>
      <c r="C43" s="65"/>
      <c r="D43" s="93"/>
      <c r="E43" s="90"/>
      <c r="F43" s="66"/>
      <c r="G43" s="20"/>
      <c r="H43" s="20"/>
      <c r="I43" s="20"/>
      <c r="J43" s="4"/>
    </row>
    <row r="44" spans="1:10" ht="15">
      <c r="A44" s="11"/>
      <c r="B44" s="64"/>
      <c r="C44" s="65"/>
      <c r="D44" s="93"/>
      <c r="E44" s="90"/>
      <c r="F44" s="66"/>
      <c r="G44" s="20"/>
      <c r="H44" s="20"/>
      <c r="I44" s="20"/>
      <c r="J44" s="4"/>
    </row>
    <row r="45" spans="1:10" ht="15">
      <c r="A45" s="11"/>
      <c r="B45" s="64"/>
      <c r="C45" s="65"/>
      <c r="D45" s="93"/>
      <c r="E45" s="90"/>
      <c r="F45" s="66"/>
      <c r="G45" s="20"/>
      <c r="H45" s="20"/>
      <c r="I45" s="20"/>
      <c r="J45" s="4"/>
    </row>
    <row r="46" spans="1:10" ht="15">
      <c r="A46" s="11"/>
      <c r="B46" s="64"/>
      <c r="C46" s="65"/>
      <c r="D46" s="93"/>
      <c r="E46" s="90"/>
      <c r="F46" s="66"/>
      <c r="G46" s="20"/>
      <c r="H46" s="20"/>
      <c r="I46" s="20"/>
      <c r="J46" s="4"/>
    </row>
    <row r="47" spans="1:10" ht="15">
      <c r="A47" s="11"/>
      <c r="B47" s="64"/>
      <c r="C47" s="65"/>
      <c r="D47" s="93"/>
      <c r="E47" s="90"/>
      <c r="F47" s="66"/>
      <c r="G47" s="20"/>
      <c r="H47" s="20"/>
      <c r="I47" s="20"/>
      <c r="J47" s="4"/>
    </row>
    <row r="48" spans="1:10" ht="15">
      <c r="A48" s="11"/>
      <c r="B48" s="64"/>
      <c r="C48" s="65"/>
      <c r="D48" s="93"/>
      <c r="E48" s="90"/>
      <c r="F48" s="66"/>
      <c r="G48" s="20"/>
      <c r="H48" s="20"/>
      <c r="I48" s="20"/>
      <c r="J48" s="4"/>
    </row>
    <row r="49" spans="1:10" ht="15">
      <c r="A49" s="11"/>
      <c r="B49" s="64"/>
      <c r="C49" s="65"/>
      <c r="D49" s="93"/>
      <c r="E49" s="90"/>
      <c r="F49" s="66"/>
      <c r="G49" s="20"/>
      <c r="H49" s="20"/>
      <c r="I49" s="20"/>
      <c r="J49" s="4"/>
    </row>
    <row r="50" spans="1:10" ht="15">
      <c r="A50" s="11"/>
      <c r="B50" s="64"/>
      <c r="C50" s="65"/>
      <c r="D50" s="93"/>
      <c r="E50" s="90"/>
      <c r="F50" s="66"/>
      <c r="G50" s="20"/>
      <c r="H50" s="20"/>
      <c r="I50" s="20"/>
      <c r="J50" s="4"/>
    </row>
    <row r="51" spans="1:10" ht="15">
      <c r="A51" s="11"/>
      <c r="B51" s="64"/>
      <c r="C51" s="65"/>
      <c r="D51" s="93"/>
      <c r="E51" s="90"/>
      <c r="F51" s="66"/>
      <c r="G51" s="20"/>
      <c r="H51" s="20"/>
      <c r="I51" s="20"/>
      <c r="J51" s="4"/>
    </row>
    <row r="52" spans="1:10" ht="15">
      <c r="A52" s="11"/>
      <c r="B52" s="64"/>
      <c r="C52" s="65"/>
      <c r="D52" s="93"/>
      <c r="E52" s="90"/>
      <c r="F52" s="66"/>
      <c r="G52" s="20"/>
      <c r="H52" s="20"/>
      <c r="I52" s="20"/>
      <c r="J52" s="4"/>
    </row>
    <row r="53" spans="1:10" ht="15">
      <c r="A53" s="11"/>
      <c r="B53" s="64"/>
      <c r="C53" s="65"/>
      <c r="D53" s="93"/>
      <c r="E53" s="90"/>
      <c r="F53" s="66"/>
      <c r="G53" s="20"/>
      <c r="H53" s="20"/>
      <c r="I53" s="20"/>
      <c r="J53" s="4"/>
    </row>
    <row r="54" spans="1:10" ht="15">
      <c r="A54" s="11"/>
      <c r="B54" s="64"/>
      <c r="C54" s="65"/>
      <c r="D54" s="93"/>
      <c r="E54" s="90"/>
      <c r="F54" s="66"/>
      <c r="G54" s="20"/>
      <c r="H54" s="20"/>
      <c r="I54" s="20"/>
      <c r="J54" s="4"/>
    </row>
    <row r="55" spans="1:10" ht="15">
      <c r="A55" s="11"/>
      <c r="B55" s="64"/>
      <c r="C55" s="65"/>
      <c r="D55" s="93"/>
      <c r="E55" s="90"/>
      <c r="F55" s="66"/>
      <c r="G55" s="20"/>
      <c r="H55" s="20"/>
      <c r="I55" s="20"/>
      <c r="J55" s="4"/>
    </row>
    <row r="56" spans="1:10" ht="15">
      <c r="A56" s="11"/>
      <c r="B56" s="64"/>
      <c r="C56" s="65"/>
      <c r="D56" s="93"/>
      <c r="E56" s="90"/>
      <c r="F56" s="66"/>
      <c r="G56" s="20"/>
      <c r="H56" s="20"/>
      <c r="I56" s="20"/>
      <c r="J56" s="4"/>
    </row>
    <row r="57" spans="1:10" ht="15">
      <c r="A57" s="11"/>
      <c r="B57" s="64"/>
      <c r="C57" s="65"/>
      <c r="D57" s="93"/>
      <c r="E57" s="90"/>
      <c r="F57" s="66"/>
      <c r="G57" s="20"/>
      <c r="H57" s="20"/>
      <c r="I57" s="20"/>
      <c r="J57" s="4"/>
    </row>
    <row r="58" spans="1:10" ht="15">
      <c r="A58" s="11"/>
      <c r="B58" s="64"/>
      <c r="C58" s="65"/>
      <c r="D58" s="93"/>
      <c r="E58" s="90"/>
      <c r="F58" s="66"/>
      <c r="G58" s="20"/>
      <c r="H58" s="20"/>
      <c r="I58" s="20"/>
      <c r="J58" s="4"/>
    </row>
    <row r="59" spans="1:10" ht="15">
      <c r="A59" s="11"/>
      <c r="B59" s="64"/>
      <c r="C59" s="65"/>
      <c r="D59" s="93"/>
      <c r="E59" s="90"/>
      <c r="F59" s="66"/>
      <c r="G59" s="20"/>
      <c r="H59" s="20"/>
      <c r="I59" s="20"/>
      <c r="J59" s="4"/>
    </row>
    <row r="60" spans="1:10" ht="15">
      <c r="A60" s="11"/>
      <c r="B60" s="64"/>
      <c r="C60" s="65"/>
      <c r="D60" s="93"/>
      <c r="E60" s="90"/>
      <c r="F60" s="66"/>
      <c r="G60" s="20"/>
      <c r="H60" s="20"/>
      <c r="I60" s="20"/>
      <c r="J60" s="4"/>
    </row>
    <row r="61" spans="1:10" ht="15">
      <c r="A61" s="11"/>
      <c r="B61" s="64"/>
      <c r="C61" s="65"/>
      <c r="D61" s="93"/>
      <c r="E61" s="90"/>
      <c r="F61" s="66"/>
      <c r="G61" s="20"/>
      <c r="H61" s="20"/>
      <c r="I61" s="20"/>
      <c r="J61" s="4"/>
    </row>
    <row r="62" spans="1:10" ht="15.75" thickBot="1">
      <c r="A62" s="11"/>
      <c r="B62" s="67"/>
      <c r="C62" s="68"/>
      <c r="D62" s="94"/>
      <c r="E62" s="91"/>
      <c r="F62" s="69"/>
      <c r="G62" s="20"/>
      <c r="H62" s="20"/>
      <c r="I62" s="20"/>
      <c r="J62" s="4"/>
    </row>
    <row r="63" spans="1:9" ht="13.5" thickTop="1">
      <c r="A63" s="11"/>
      <c r="B63" s="11"/>
      <c r="C63" s="11"/>
      <c r="D63" s="15"/>
      <c r="E63" s="16"/>
      <c r="F63" s="11"/>
      <c r="G63" s="11"/>
      <c r="H63" s="11"/>
      <c r="I63" s="11"/>
    </row>
    <row r="64" spans="1:9" ht="12.75">
      <c r="A64" s="11"/>
      <c r="B64" s="11"/>
      <c r="C64" s="11"/>
      <c r="D64" s="15"/>
      <c r="E64" s="16"/>
      <c r="F64" s="11"/>
      <c r="G64" s="11"/>
      <c r="H64" s="11"/>
      <c r="I64" s="11"/>
    </row>
    <row r="65" spans="1:9" ht="12.75">
      <c r="A65" s="11"/>
      <c r="B65" s="11"/>
      <c r="C65" s="11"/>
      <c r="D65" s="15"/>
      <c r="E65" s="16"/>
      <c r="F65" s="11"/>
      <c r="G65" s="11"/>
      <c r="H65" s="11"/>
      <c r="I65" s="11"/>
    </row>
    <row r="66" spans="1:9" ht="12.75">
      <c r="A66" s="11"/>
      <c r="B66" s="11"/>
      <c r="C66" s="11"/>
      <c r="D66" s="15"/>
      <c r="E66" s="16"/>
      <c r="F66" s="11"/>
      <c r="G66" s="11"/>
      <c r="H66" s="11"/>
      <c r="I66" s="11"/>
    </row>
    <row r="67" spans="1:9" ht="12.75">
      <c r="A67" s="11"/>
      <c r="B67" s="11"/>
      <c r="C67" s="11"/>
      <c r="D67" s="15"/>
      <c r="E67" s="16"/>
      <c r="F67" s="11"/>
      <c r="G67" s="11"/>
      <c r="H67" s="11"/>
      <c r="I67" s="11"/>
    </row>
    <row r="68" spans="1:9" ht="12.75">
      <c r="A68" s="11"/>
      <c r="B68" s="11"/>
      <c r="C68" s="11"/>
      <c r="D68" s="15"/>
      <c r="E68" s="16"/>
      <c r="F68" s="11"/>
      <c r="G68" s="11"/>
      <c r="H68" s="11"/>
      <c r="I68" s="11"/>
    </row>
    <row r="69" spans="1:9" ht="12.75">
      <c r="A69" s="11"/>
      <c r="B69" s="11"/>
      <c r="C69" s="11"/>
      <c r="D69" s="15"/>
      <c r="E69" s="16"/>
      <c r="F69" s="11"/>
      <c r="G69" s="11"/>
      <c r="H69" s="11"/>
      <c r="I69" s="11"/>
    </row>
    <row r="70" spans="1:9" ht="12.75">
      <c r="A70" s="11"/>
      <c r="B70" s="11"/>
      <c r="C70" s="11"/>
      <c r="D70" s="15"/>
      <c r="E70" s="16"/>
      <c r="F70" s="11"/>
      <c r="G70" s="11"/>
      <c r="H70" s="11"/>
      <c r="I70" s="11"/>
    </row>
    <row r="71" spans="1:9" ht="12.75">
      <c r="A71" s="11"/>
      <c r="B71" s="11"/>
      <c r="C71" s="11"/>
      <c r="D71" s="15"/>
      <c r="E71" s="16"/>
      <c r="F71" s="11"/>
      <c r="G71" s="11"/>
      <c r="H71" s="11"/>
      <c r="I71" s="11"/>
    </row>
    <row r="72" spans="1:9" ht="12.75">
      <c r="A72" s="11"/>
      <c r="B72" s="11"/>
      <c r="C72" s="11"/>
      <c r="D72" s="15"/>
      <c r="E72" s="16"/>
      <c r="F72" s="11"/>
      <c r="G72" s="11"/>
      <c r="H72" s="11"/>
      <c r="I72" s="11"/>
    </row>
    <row r="73" spans="1:9" ht="12.75">
      <c r="A73" s="11"/>
      <c r="B73" s="11"/>
      <c r="C73" s="11"/>
      <c r="D73" s="15"/>
      <c r="E73" s="16"/>
      <c r="F73" s="11"/>
      <c r="G73" s="11"/>
      <c r="H73" s="11"/>
      <c r="I73" s="11"/>
    </row>
    <row r="74" spans="1:9" ht="12.75">
      <c r="A74" s="11"/>
      <c r="B74" s="11"/>
      <c r="C74" s="11"/>
      <c r="D74" s="15"/>
      <c r="E74" s="16"/>
      <c r="F74" s="11"/>
      <c r="G74" s="11"/>
      <c r="H74" s="11"/>
      <c r="I74" s="11"/>
    </row>
    <row r="75" spans="1:9" ht="12.75">
      <c r="A75" s="11"/>
      <c r="B75" s="11"/>
      <c r="C75" s="11"/>
      <c r="D75" s="15"/>
      <c r="E75" s="16"/>
      <c r="F75" s="11"/>
      <c r="G75" s="11"/>
      <c r="H75" s="11"/>
      <c r="I75" s="11"/>
    </row>
    <row r="76" spans="1:9" ht="12.75">
      <c r="A76" s="11"/>
      <c r="B76" s="11"/>
      <c r="C76" s="11"/>
      <c r="D76" s="15"/>
      <c r="E76" s="16"/>
      <c r="F76" s="11"/>
      <c r="G76" s="11"/>
      <c r="H76" s="11"/>
      <c r="I76" s="11"/>
    </row>
    <row r="77" spans="1:9" ht="12.75">
      <c r="A77" s="11"/>
      <c r="B77" s="11"/>
      <c r="C77" s="11"/>
      <c r="D77" s="15"/>
      <c r="E77" s="16"/>
      <c r="F77" s="11"/>
      <c r="G77" s="11"/>
      <c r="H77" s="11"/>
      <c r="I77" s="11"/>
    </row>
    <row r="78" spans="1:9" ht="12.75">
      <c r="A78" s="11"/>
      <c r="B78" s="11"/>
      <c r="C78" s="11"/>
      <c r="D78" s="15"/>
      <c r="E78" s="16"/>
      <c r="F78" s="11"/>
      <c r="G78" s="11"/>
      <c r="H78" s="11"/>
      <c r="I78" s="11"/>
    </row>
    <row r="79" spans="1:9" ht="12.75">
      <c r="A79" s="11"/>
      <c r="B79" s="11"/>
      <c r="C79" s="11"/>
      <c r="D79" s="15"/>
      <c r="E79" s="16"/>
      <c r="F79" s="11"/>
      <c r="G79" s="11"/>
      <c r="H79" s="11"/>
      <c r="I79" s="11"/>
    </row>
    <row r="80" spans="1:9" ht="12.75">
      <c r="A80" s="11"/>
      <c r="B80" s="11"/>
      <c r="C80" s="11"/>
      <c r="D80" s="15"/>
      <c r="E80" s="16"/>
      <c r="F80" s="11"/>
      <c r="G80" s="11"/>
      <c r="H80" s="11"/>
      <c r="I80" s="11"/>
    </row>
    <row r="81" spans="1:9" ht="12.75">
      <c r="A81" s="11"/>
      <c r="B81" s="11"/>
      <c r="C81" s="11"/>
      <c r="D81" s="15"/>
      <c r="E81" s="16"/>
      <c r="F81" s="11"/>
      <c r="G81" s="11"/>
      <c r="H81" s="11"/>
      <c r="I81" s="11"/>
    </row>
    <row r="82" spans="1:9" ht="12.75">
      <c r="A82" s="11"/>
      <c r="B82" s="11"/>
      <c r="C82" s="11"/>
      <c r="D82" s="15"/>
      <c r="E82" s="16"/>
      <c r="F82" s="11"/>
      <c r="G82" s="11"/>
      <c r="H82" s="11"/>
      <c r="I82" s="11"/>
    </row>
    <row r="83" spans="1:9" ht="12.75">
      <c r="A83" s="11"/>
      <c r="B83" s="11"/>
      <c r="C83" s="11"/>
      <c r="D83" s="15"/>
      <c r="E83" s="16"/>
      <c r="F83" s="11"/>
      <c r="G83" s="11"/>
      <c r="H83" s="11"/>
      <c r="I83" s="11"/>
    </row>
    <row r="84" spans="1:9" ht="12.75">
      <c r="A84" s="11"/>
      <c r="B84" s="11"/>
      <c r="C84" s="11"/>
      <c r="D84" s="15"/>
      <c r="E84" s="16"/>
      <c r="F84" s="11"/>
      <c r="G84" s="11"/>
      <c r="H84" s="11"/>
      <c r="I84" s="11"/>
    </row>
    <row r="85" spans="1:9" ht="12.75">
      <c r="A85" s="11"/>
      <c r="B85" s="11"/>
      <c r="C85" s="11"/>
      <c r="D85" s="15"/>
      <c r="E85" s="16"/>
      <c r="F85" s="11"/>
      <c r="G85" s="11"/>
      <c r="H85" s="11"/>
      <c r="I85" s="11"/>
    </row>
    <row r="86" spans="1:9" ht="12.75">
      <c r="A86" s="11"/>
      <c r="B86" s="11"/>
      <c r="C86" s="11"/>
      <c r="D86" s="15"/>
      <c r="E86" s="16"/>
      <c r="F86" s="11"/>
      <c r="G86" s="11"/>
      <c r="H86" s="11"/>
      <c r="I86" s="11"/>
    </row>
    <row r="87" spans="1:9" ht="12.75">
      <c r="A87" s="11"/>
      <c r="B87" s="11"/>
      <c r="C87" s="11"/>
      <c r="D87" s="15"/>
      <c r="E87" s="16"/>
      <c r="F87" s="11"/>
      <c r="G87" s="11"/>
      <c r="H87" s="11"/>
      <c r="I87" s="11"/>
    </row>
    <row r="88" spans="1:9" ht="12.75">
      <c r="A88" s="11"/>
      <c r="B88" s="11"/>
      <c r="C88" s="11"/>
      <c r="D88" s="15"/>
      <c r="E88" s="16"/>
      <c r="F88" s="11"/>
      <c r="G88" s="11"/>
      <c r="H88" s="11"/>
      <c r="I88" s="11"/>
    </row>
    <row r="89" spans="1:9" ht="12.75">
      <c r="A89" s="11"/>
      <c r="B89" s="11"/>
      <c r="C89" s="11"/>
      <c r="D89" s="15"/>
      <c r="E89" s="16"/>
      <c r="F89" s="11"/>
      <c r="G89" s="11"/>
      <c r="H89" s="11"/>
      <c r="I89" s="11"/>
    </row>
    <row r="90" spans="1:9" ht="12.75">
      <c r="A90" s="11"/>
      <c r="B90" s="11"/>
      <c r="C90" s="11"/>
      <c r="D90" s="15"/>
      <c r="E90" s="16"/>
      <c r="F90" s="11"/>
      <c r="G90" s="11"/>
      <c r="H90" s="11"/>
      <c r="I90" s="11"/>
    </row>
  </sheetData>
  <mergeCells count="1">
    <mergeCell ref="D6:E6"/>
  </mergeCells>
  <printOptions horizontalCentered="1"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Matouç</dc:creator>
  <cp:keywords/>
  <dc:description/>
  <cp:lastModifiedBy>Pavel Mařík</cp:lastModifiedBy>
  <cp:lastPrinted>2005-01-29T12:12:19Z</cp:lastPrinted>
  <dcterms:created xsi:type="dcterms:W3CDTF">2001-10-03T18:27:23Z</dcterms:created>
  <dcterms:modified xsi:type="dcterms:W3CDTF">2006-04-11T09:24:11Z</dcterms:modified>
  <cp:category/>
  <cp:version/>
  <cp:contentType/>
  <cp:contentStatus/>
</cp:coreProperties>
</file>